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novy_web\"/>
    </mc:Choice>
  </mc:AlternateContent>
  <xr:revisionPtr revIDLastSave="0" documentId="8_{CEAA7B36-9284-4FFC-A1A8-A3FAFBE85EB5}" xr6:coauthVersionLast="47" xr6:coauthVersionMax="47" xr10:uidLastSave="{00000000-0000-0000-0000-000000000000}"/>
  <bookViews>
    <workbookView xWindow="-28920" yWindow="-120" windowWidth="29040" windowHeight="16440" xr2:uid="{B9FD925E-A48B-4977-A704-D2DC0E671C64}"/>
  </bookViews>
  <sheets>
    <sheet name="SD_Mineralne oleje" sheetId="1" r:id="rId1"/>
    <sheet name="SD_Tabak" sheetId="2" r:id="rId2"/>
    <sheet name="SD_Lieh" sheetId="3" r:id="rId3"/>
    <sheet name="SD_Pivo" sheetId="4" r:id="rId4"/>
    <sheet name="SD_Vin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8" i="5" l="1"/>
  <c r="E128" i="5" s="1"/>
  <c r="D127" i="5"/>
  <c r="E127" i="5" s="1"/>
  <c r="D126" i="5"/>
  <c r="E126" i="5" s="1"/>
  <c r="E125" i="5"/>
  <c r="D125" i="5"/>
  <c r="D124" i="5"/>
  <c r="E124" i="5" s="1"/>
  <c r="E123" i="5"/>
  <c r="D123" i="5"/>
  <c r="D122" i="5"/>
  <c r="E122" i="5" s="1"/>
  <c r="E121" i="5"/>
  <c r="D121" i="5"/>
  <c r="D120" i="5"/>
  <c r="E120" i="5" s="1"/>
  <c r="D119" i="5"/>
  <c r="E119" i="5" s="1"/>
  <c r="D118" i="5"/>
  <c r="E118" i="5" s="1"/>
  <c r="E117" i="5"/>
  <c r="D117" i="5"/>
  <c r="D116" i="5"/>
  <c r="E116" i="5" s="1"/>
  <c r="E115" i="5"/>
  <c r="D115" i="5"/>
  <c r="D114" i="5"/>
  <c r="E114" i="5" s="1"/>
  <c r="E113" i="5"/>
  <c r="D113" i="5"/>
  <c r="D112" i="5"/>
  <c r="E112" i="5" s="1"/>
  <c r="D111" i="5"/>
  <c r="E111" i="5" s="1"/>
  <c r="D110" i="5"/>
  <c r="E110" i="5" s="1"/>
  <c r="E109" i="5"/>
  <c r="D109" i="5"/>
  <c r="D108" i="5"/>
  <c r="E108" i="5" s="1"/>
  <c r="E107" i="5"/>
  <c r="D107" i="5"/>
  <c r="D106" i="5"/>
  <c r="E106" i="5" s="1"/>
  <c r="E105" i="5"/>
  <c r="D105" i="5"/>
  <c r="D104" i="5"/>
  <c r="E104" i="5" s="1"/>
  <c r="D103" i="5"/>
  <c r="E103" i="5" s="1"/>
  <c r="D102" i="5"/>
  <c r="E102" i="5" s="1"/>
  <c r="E101" i="5"/>
  <c r="D101" i="5"/>
  <c r="D100" i="5"/>
  <c r="E100" i="5" s="1"/>
  <c r="E99" i="5"/>
  <c r="D99" i="5"/>
  <c r="D98" i="5"/>
  <c r="E98" i="5" s="1"/>
  <c r="E97" i="5"/>
  <c r="D97" i="5"/>
  <c r="D96" i="5"/>
  <c r="E96" i="5" s="1"/>
  <c r="D95" i="5"/>
  <c r="E95" i="5" s="1"/>
  <c r="D94" i="5"/>
  <c r="E94" i="5" s="1"/>
  <c r="E93" i="5"/>
  <c r="D93" i="5"/>
  <c r="D92" i="5"/>
  <c r="E92" i="5" s="1"/>
  <c r="E91" i="5"/>
  <c r="D91" i="5"/>
  <c r="D90" i="5"/>
  <c r="E90" i="5" s="1"/>
  <c r="E89" i="5"/>
  <c r="D89" i="5"/>
  <c r="D88" i="5"/>
  <c r="E88" i="5" s="1"/>
  <c r="D87" i="5"/>
  <c r="E87" i="5" s="1"/>
  <c r="D86" i="5"/>
  <c r="E86" i="5" s="1"/>
  <c r="E85" i="5"/>
  <c r="D85" i="5"/>
  <c r="D84" i="5"/>
  <c r="E84" i="5" s="1"/>
  <c r="E83" i="5"/>
  <c r="D83" i="5"/>
  <c r="D82" i="5"/>
  <c r="E82" i="5" s="1"/>
  <c r="E81" i="5"/>
  <c r="D81" i="5"/>
  <c r="D80" i="5"/>
  <c r="E80" i="5" s="1"/>
  <c r="D79" i="5"/>
  <c r="E79" i="5" s="1"/>
  <c r="D78" i="5"/>
  <c r="E78" i="5" s="1"/>
  <c r="E77" i="5"/>
  <c r="D77" i="5"/>
  <c r="D76" i="5"/>
  <c r="E76" i="5" s="1"/>
  <c r="E75" i="5"/>
  <c r="D75" i="5"/>
  <c r="D74" i="5"/>
  <c r="E74" i="5" s="1"/>
  <c r="E73" i="5"/>
  <c r="D73" i="5"/>
  <c r="D72" i="5"/>
  <c r="E72" i="5" s="1"/>
  <c r="D71" i="5"/>
  <c r="E71" i="5" s="1"/>
  <c r="D70" i="5"/>
  <c r="E70" i="5" s="1"/>
  <c r="E69" i="5"/>
  <c r="D69" i="5"/>
  <c r="D68" i="5"/>
  <c r="E68" i="5" s="1"/>
  <c r="E67" i="5"/>
  <c r="D67" i="5"/>
  <c r="D66" i="5"/>
  <c r="E66" i="5" s="1"/>
  <c r="E65" i="5"/>
  <c r="D65" i="5"/>
  <c r="D64" i="5"/>
  <c r="E64" i="5" s="1"/>
  <c r="D63" i="5"/>
  <c r="E63" i="5" s="1"/>
  <c r="D62" i="5"/>
  <c r="E62" i="5" s="1"/>
  <c r="E61" i="5"/>
  <c r="D61" i="5"/>
  <c r="D60" i="5"/>
  <c r="E60" i="5" s="1"/>
  <c r="E59" i="5"/>
  <c r="D59" i="5"/>
  <c r="D58" i="5"/>
  <c r="E58" i="5" s="1"/>
  <c r="E57" i="5"/>
  <c r="D57" i="5"/>
  <c r="D56" i="5"/>
  <c r="E56" i="5" s="1"/>
  <c r="D55" i="5"/>
  <c r="E55" i="5" s="1"/>
  <c r="D54" i="5"/>
  <c r="E54" i="5" s="1"/>
  <c r="E53" i="5"/>
  <c r="D53" i="5"/>
  <c r="D52" i="5"/>
  <c r="E52" i="5" s="1"/>
  <c r="E51" i="5"/>
  <c r="D51" i="5"/>
  <c r="D50" i="5"/>
  <c r="E50" i="5" s="1"/>
  <c r="E49" i="5"/>
  <c r="D49" i="5"/>
  <c r="D48" i="5"/>
  <c r="E48" i="5" s="1"/>
  <c r="D47" i="5"/>
  <c r="E47" i="5" s="1"/>
  <c r="D46" i="5"/>
  <c r="E46" i="5" s="1"/>
  <c r="E45" i="5"/>
  <c r="D45" i="5"/>
  <c r="D44" i="5"/>
  <c r="E44" i="5" s="1"/>
  <c r="E43" i="5"/>
  <c r="D43" i="5"/>
  <c r="D42" i="5"/>
  <c r="E42" i="5" s="1"/>
  <c r="E41" i="5"/>
  <c r="D41" i="5"/>
  <c r="D40" i="5"/>
  <c r="E40" i="5" s="1"/>
  <c r="D39" i="5"/>
  <c r="E39" i="5" s="1"/>
  <c r="D38" i="5"/>
  <c r="E38" i="5" s="1"/>
  <c r="E37" i="5"/>
  <c r="D37" i="5"/>
  <c r="D36" i="5"/>
  <c r="E36" i="5" s="1"/>
  <c r="E35" i="5"/>
  <c r="D35" i="5"/>
  <c r="D34" i="5"/>
  <c r="E34" i="5" s="1"/>
  <c r="E33" i="5"/>
  <c r="D33" i="5"/>
  <c r="D32" i="5"/>
  <c r="E32" i="5" s="1"/>
  <c r="D31" i="5"/>
  <c r="E31" i="5" s="1"/>
  <c r="D30" i="5"/>
  <c r="E30" i="5" s="1"/>
  <c r="E29" i="5"/>
  <c r="D29" i="5"/>
  <c r="D28" i="5"/>
  <c r="E28" i="5" s="1"/>
  <c r="E27" i="5"/>
  <c r="D27" i="5"/>
  <c r="D26" i="5"/>
  <c r="E26" i="5" s="1"/>
  <c r="E25" i="5"/>
  <c r="D25" i="5"/>
  <c r="D24" i="5"/>
  <c r="E24" i="5" s="1"/>
  <c r="D23" i="5"/>
  <c r="E23" i="5" s="1"/>
  <c r="D22" i="5"/>
  <c r="E22" i="5" s="1"/>
  <c r="E21" i="5"/>
  <c r="D21" i="5"/>
  <c r="D20" i="5"/>
  <c r="E20" i="5" s="1"/>
  <c r="E19" i="5"/>
  <c r="D19" i="5"/>
  <c r="D18" i="5"/>
  <c r="E18" i="5" s="1"/>
  <c r="E17" i="5"/>
  <c r="D17" i="5"/>
  <c r="D16" i="5"/>
  <c r="E16" i="5" s="1"/>
  <c r="D15" i="5"/>
  <c r="E15" i="5" s="1"/>
  <c r="D14" i="5"/>
  <c r="E14" i="5" s="1"/>
  <c r="E13" i="5"/>
  <c r="D13" i="5"/>
  <c r="D12" i="5"/>
  <c r="E12" i="5" s="1"/>
  <c r="E11" i="5"/>
  <c r="D11" i="5"/>
  <c r="D10" i="5"/>
  <c r="E10" i="5" s="1"/>
  <c r="E9" i="5"/>
  <c r="D9" i="5"/>
  <c r="D8" i="5"/>
  <c r="E8" i="5" s="1"/>
  <c r="D7" i="5"/>
  <c r="E7" i="5" s="1"/>
  <c r="D6" i="5"/>
  <c r="E6" i="5" s="1"/>
  <c r="E5" i="5"/>
  <c r="D5" i="5"/>
  <c r="D4" i="5"/>
  <c r="E4" i="5" s="1"/>
  <c r="D128" i="4"/>
  <c r="E128" i="4" s="1"/>
  <c r="E127" i="4"/>
  <c r="D127" i="4"/>
  <c r="D126" i="4"/>
  <c r="E126" i="4" s="1"/>
  <c r="E125" i="4"/>
  <c r="D125" i="4"/>
  <c r="D124" i="4"/>
  <c r="E124" i="4" s="1"/>
  <c r="E123" i="4"/>
  <c r="D123" i="4"/>
  <c r="D122" i="4"/>
  <c r="E122" i="4" s="1"/>
  <c r="D121" i="4"/>
  <c r="E121" i="4" s="1"/>
  <c r="D120" i="4"/>
  <c r="E120" i="4" s="1"/>
  <c r="E119" i="4"/>
  <c r="D119" i="4"/>
  <c r="D118" i="4"/>
  <c r="E118" i="4" s="1"/>
  <c r="E117" i="4"/>
  <c r="D117" i="4"/>
  <c r="D116" i="4"/>
  <c r="E116" i="4" s="1"/>
  <c r="E115" i="4"/>
  <c r="D115" i="4"/>
  <c r="D114" i="4"/>
  <c r="E114" i="4" s="1"/>
  <c r="D113" i="4"/>
  <c r="E113" i="4" s="1"/>
  <c r="D112" i="4"/>
  <c r="E112" i="4" s="1"/>
  <c r="E111" i="4"/>
  <c r="D111" i="4"/>
  <c r="D110" i="4"/>
  <c r="E110" i="4" s="1"/>
  <c r="E109" i="4"/>
  <c r="D109" i="4"/>
  <c r="D108" i="4"/>
  <c r="E108" i="4" s="1"/>
  <c r="E107" i="4"/>
  <c r="D107" i="4"/>
  <c r="D106" i="4"/>
  <c r="E106" i="4" s="1"/>
  <c r="D105" i="4"/>
  <c r="E105" i="4" s="1"/>
  <c r="D104" i="4"/>
  <c r="E104" i="4" s="1"/>
  <c r="E103" i="4"/>
  <c r="D103" i="4"/>
  <c r="D102" i="4"/>
  <c r="E102" i="4" s="1"/>
  <c r="E101" i="4"/>
  <c r="D101" i="4"/>
  <c r="D100" i="4"/>
  <c r="E100" i="4" s="1"/>
  <c r="E99" i="4"/>
  <c r="D99" i="4"/>
  <c r="D98" i="4"/>
  <c r="E98" i="4" s="1"/>
  <c r="D97" i="4"/>
  <c r="E97" i="4" s="1"/>
  <c r="D96" i="4"/>
  <c r="E96" i="4" s="1"/>
  <c r="E95" i="4"/>
  <c r="D95" i="4"/>
  <c r="D94" i="4"/>
  <c r="E94" i="4" s="1"/>
  <c r="E93" i="4"/>
  <c r="D93" i="4"/>
  <c r="D92" i="4"/>
  <c r="E92" i="4" s="1"/>
  <c r="E91" i="4"/>
  <c r="D91" i="4"/>
  <c r="D90" i="4"/>
  <c r="E90" i="4" s="1"/>
  <c r="D89" i="4"/>
  <c r="E89" i="4" s="1"/>
  <c r="D88" i="4"/>
  <c r="E88" i="4" s="1"/>
  <c r="E87" i="4"/>
  <c r="D87" i="4"/>
  <c r="D86" i="4"/>
  <c r="E86" i="4" s="1"/>
  <c r="E85" i="4"/>
  <c r="D85" i="4"/>
  <c r="D84" i="4"/>
  <c r="E84" i="4" s="1"/>
  <c r="E83" i="4"/>
  <c r="D83" i="4"/>
  <c r="D82" i="4"/>
  <c r="E82" i="4" s="1"/>
  <c r="D81" i="4"/>
  <c r="E81" i="4" s="1"/>
  <c r="D80" i="4"/>
  <c r="E80" i="4" s="1"/>
  <c r="E79" i="4"/>
  <c r="D79" i="4"/>
  <c r="D78" i="4"/>
  <c r="E78" i="4" s="1"/>
  <c r="E77" i="4"/>
  <c r="D77" i="4"/>
  <c r="D76" i="4"/>
  <c r="E76" i="4" s="1"/>
  <c r="E75" i="4"/>
  <c r="D75" i="4"/>
  <c r="D74" i="4"/>
  <c r="E74" i="4" s="1"/>
  <c r="D73" i="4"/>
  <c r="E73" i="4" s="1"/>
  <c r="D72" i="4"/>
  <c r="E72" i="4" s="1"/>
  <c r="E71" i="4"/>
  <c r="D71" i="4"/>
  <c r="D70" i="4"/>
  <c r="E70" i="4" s="1"/>
  <c r="E69" i="4"/>
  <c r="D69" i="4"/>
  <c r="D68" i="4"/>
  <c r="E68" i="4" s="1"/>
  <c r="E67" i="4"/>
  <c r="D67" i="4"/>
  <c r="D66" i="4"/>
  <c r="E66" i="4" s="1"/>
  <c r="D65" i="4"/>
  <c r="E65" i="4" s="1"/>
  <c r="D64" i="4"/>
  <c r="E64" i="4" s="1"/>
  <c r="E63" i="4"/>
  <c r="D63" i="4"/>
  <c r="D62" i="4"/>
  <c r="E62" i="4" s="1"/>
  <c r="E61" i="4"/>
  <c r="D61" i="4"/>
  <c r="D60" i="4"/>
  <c r="E60" i="4" s="1"/>
  <c r="E59" i="4"/>
  <c r="D59" i="4"/>
  <c r="D58" i="4"/>
  <c r="E58" i="4" s="1"/>
  <c r="D57" i="4"/>
  <c r="E57" i="4" s="1"/>
  <c r="D56" i="4"/>
  <c r="E56" i="4" s="1"/>
  <c r="E55" i="4"/>
  <c r="D55" i="4"/>
  <c r="D54" i="4"/>
  <c r="E54" i="4" s="1"/>
  <c r="E53" i="4"/>
  <c r="D53" i="4"/>
  <c r="D52" i="4"/>
  <c r="E52" i="4" s="1"/>
  <c r="E51" i="4"/>
  <c r="D51" i="4"/>
  <c r="D50" i="4"/>
  <c r="E50" i="4" s="1"/>
  <c r="D49" i="4"/>
  <c r="E49" i="4" s="1"/>
  <c r="D48" i="4"/>
  <c r="E48" i="4" s="1"/>
  <c r="E47" i="4"/>
  <c r="D47" i="4"/>
  <c r="D46" i="4"/>
  <c r="E46" i="4" s="1"/>
  <c r="E45" i="4"/>
  <c r="D45" i="4"/>
  <c r="D44" i="4"/>
  <c r="E44" i="4" s="1"/>
  <c r="E43" i="4"/>
  <c r="D43" i="4"/>
  <c r="D42" i="4"/>
  <c r="E42" i="4" s="1"/>
  <c r="D41" i="4"/>
  <c r="E41" i="4" s="1"/>
  <c r="D40" i="4"/>
  <c r="E40" i="4" s="1"/>
  <c r="E39" i="4"/>
  <c r="D39" i="4"/>
  <c r="D38" i="4"/>
  <c r="E38" i="4" s="1"/>
  <c r="E37" i="4"/>
  <c r="D37" i="4"/>
  <c r="D36" i="4"/>
  <c r="E36" i="4" s="1"/>
  <c r="E35" i="4"/>
  <c r="D35" i="4"/>
  <c r="D34" i="4"/>
  <c r="E34" i="4" s="1"/>
  <c r="D33" i="4"/>
  <c r="E33" i="4" s="1"/>
  <c r="D32" i="4"/>
  <c r="E32" i="4" s="1"/>
  <c r="E31" i="4"/>
  <c r="D31" i="4"/>
  <c r="D30" i="4"/>
  <c r="E30" i="4" s="1"/>
  <c r="E29" i="4"/>
  <c r="D29" i="4"/>
  <c r="D28" i="4"/>
  <c r="E28" i="4" s="1"/>
  <c r="E27" i="4"/>
  <c r="D27" i="4"/>
  <c r="D26" i="4"/>
  <c r="E26" i="4" s="1"/>
  <c r="D25" i="4"/>
  <c r="E25" i="4" s="1"/>
  <c r="D24" i="4"/>
  <c r="E24" i="4" s="1"/>
  <c r="E23" i="4"/>
  <c r="D23" i="4"/>
  <c r="D22" i="4"/>
  <c r="E22" i="4" s="1"/>
  <c r="E21" i="4"/>
  <c r="D21" i="4"/>
  <c r="D20" i="4"/>
  <c r="E20" i="4" s="1"/>
  <c r="E19" i="4"/>
  <c r="D19" i="4"/>
  <c r="D18" i="4"/>
  <c r="E18" i="4" s="1"/>
  <c r="D17" i="4"/>
  <c r="E17" i="4" s="1"/>
  <c r="D16" i="4"/>
  <c r="E16" i="4" s="1"/>
  <c r="E15" i="4"/>
  <c r="D15" i="4"/>
  <c r="D14" i="4"/>
  <c r="E14" i="4" s="1"/>
  <c r="E13" i="4"/>
  <c r="D13" i="4"/>
  <c r="D12" i="4"/>
  <c r="E12" i="4" s="1"/>
  <c r="E11" i="4"/>
  <c r="D11" i="4"/>
  <c r="D10" i="4"/>
  <c r="E10" i="4" s="1"/>
  <c r="D9" i="4"/>
  <c r="E9" i="4" s="1"/>
  <c r="D8" i="4"/>
  <c r="E8" i="4" s="1"/>
  <c r="E7" i="4"/>
  <c r="D7" i="4"/>
  <c r="D6" i="4"/>
  <c r="E6" i="4" s="1"/>
  <c r="E5" i="4"/>
  <c r="D5" i="4"/>
  <c r="D4" i="4"/>
  <c r="E4" i="4" s="1"/>
  <c r="F128" i="3"/>
  <c r="G128" i="3" s="1"/>
  <c r="D128" i="3"/>
  <c r="F127" i="3"/>
  <c r="G127" i="3" s="1"/>
  <c r="D127" i="3"/>
  <c r="F126" i="3"/>
  <c r="G126" i="3" s="1"/>
  <c r="D126" i="3"/>
  <c r="F125" i="3"/>
  <c r="G125" i="3" s="1"/>
  <c r="D125" i="3"/>
  <c r="F124" i="3"/>
  <c r="G124" i="3" s="1"/>
  <c r="D124" i="3"/>
  <c r="F123" i="3"/>
  <c r="G123" i="3" s="1"/>
  <c r="D123" i="3"/>
  <c r="F122" i="3"/>
  <c r="G122" i="3" s="1"/>
  <c r="D122" i="3"/>
  <c r="F121" i="3"/>
  <c r="G121" i="3" s="1"/>
  <c r="D121" i="3"/>
  <c r="F120" i="3"/>
  <c r="G120" i="3" s="1"/>
  <c r="D120" i="3"/>
  <c r="F119" i="3"/>
  <c r="G119" i="3" s="1"/>
  <c r="D119" i="3"/>
  <c r="F118" i="3"/>
  <c r="G118" i="3" s="1"/>
  <c r="D118" i="3"/>
  <c r="F117" i="3"/>
  <c r="G117" i="3" s="1"/>
  <c r="D117" i="3"/>
  <c r="F116" i="3"/>
  <c r="G116" i="3" s="1"/>
  <c r="D116" i="3"/>
  <c r="F115" i="3"/>
  <c r="G115" i="3" s="1"/>
  <c r="D115" i="3"/>
  <c r="F114" i="3"/>
  <c r="G114" i="3" s="1"/>
  <c r="D114" i="3"/>
  <c r="F113" i="3"/>
  <c r="G113" i="3" s="1"/>
  <c r="D113" i="3"/>
  <c r="F112" i="3"/>
  <c r="G112" i="3" s="1"/>
  <c r="D112" i="3"/>
  <c r="F111" i="3"/>
  <c r="G111" i="3" s="1"/>
  <c r="D111" i="3"/>
  <c r="F110" i="3"/>
  <c r="G110" i="3" s="1"/>
  <c r="D110" i="3"/>
  <c r="F109" i="3"/>
  <c r="G109" i="3" s="1"/>
  <c r="D109" i="3"/>
  <c r="F108" i="3"/>
  <c r="G108" i="3" s="1"/>
  <c r="D108" i="3"/>
  <c r="F107" i="3"/>
  <c r="G107" i="3" s="1"/>
  <c r="D107" i="3"/>
  <c r="F106" i="3"/>
  <c r="G106" i="3" s="1"/>
  <c r="D106" i="3"/>
  <c r="F105" i="3"/>
  <c r="G105" i="3" s="1"/>
  <c r="D105" i="3"/>
  <c r="F104" i="3"/>
  <c r="G104" i="3" s="1"/>
  <c r="D104" i="3"/>
  <c r="F103" i="3"/>
  <c r="G103" i="3" s="1"/>
  <c r="D103" i="3"/>
  <c r="F102" i="3"/>
  <c r="G102" i="3" s="1"/>
  <c r="D102" i="3"/>
  <c r="F101" i="3"/>
  <c r="G101" i="3" s="1"/>
  <c r="D101" i="3"/>
  <c r="F100" i="3"/>
  <c r="G100" i="3" s="1"/>
  <c r="D100" i="3"/>
  <c r="F99" i="3"/>
  <c r="G99" i="3" s="1"/>
  <c r="D99" i="3"/>
  <c r="F98" i="3"/>
  <c r="G98" i="3" s="1"/>
  <c r="D98" i="3"/>
  <c r="F97" i="3"/>
  <c r="G97" i="3" s="1"/>
  <c r="D97" i="3"/>
  <c r="F96" i="3"/>
  <c r="G96" i="3" s="1"/>
  <c r="D96" i="3"/>
  <c r="F95" i="3"/>
  <c r="G95" i="3" s="1"/>
  <c r="D95" i="3"/>
  <c r="F94" i="3"/>
  <c r="G94" i="3" s="1"/>
  <c r="D94" i="3"/>
  <c r="F93" i="3"/>
  <c r="G93" i="3" s="1"/>
  <c r="D93" i="3"/>
  <c r="F92" i="3"/>
  <c r="G92" i="3" s="1"/>
  <c r="D92" i="3"/>
  <c r="F91" i="3"/>
  <c r="G91" i="3" s="1"/>
  <c r="D91" i="3"/>
  <c r="F90" i="3"/>
  <c r="G90" i="3" s="1"/>
  <c r="D90" i="3"/>
  <c r="F89" i="3"/>
  <c r="G89" i="3" s="1"/>
  <c r="D89" i="3"/>
  <c r="F88" i="3"/>
  <c r="G88" i="3" s="1"/>
  <c r="D88" i="3"/>
  <c r="F87" i="3"/>
  <c r="G87" i="3" s="1"/>
  <c r="D87" i="3"/>
  <c r="F86" i="3"/>
  <c r="G86" i="3" s="1"/>
  <c r="D86" i="3"/>
  <c r="F85" i="3"/>
  <c r="G85" i="3" s="1"/>
  <c r="D85" i="3"/>
  <c r="F84" i="3"/>
  <c r="G84" i="3" s="1"/>
  <c r="D84" i="3"/>
  <c r="F83" i="3"/>
  <c r="G83" i="3" s="1"/>
  <c r="D83" i="3"/>
  <c r="F82" i="3"/>
  <c r="G82" i="3" s="1"/>
  <c r="D82" i="3"/>
  <c r="F81" i="3"/>
  <c r="G81" i="3" s="1"/>
  <c r="D81" i="3"/>
  <c r="F80" i="3"/>
  <c r="G80" i="3" s="1"/>
  <c r="D80" i="3"/>
  <c r="F79" i="3"/>
  <c r="G79" i="3" s="1"/>
  <c r="D79" i="3"/>
  <c r="F78" i="3"/>
  <c r="G78" i="3" s="1"/>
  <c r="D78" i="3"/>
  <c r="F77" i="3"/>
  <c r="G77" i="3" s="1"/>
  <c r="D77" i="3"/>
  <c r="F76" i="3"/>
  <c r="G76" i="3" s="1"/>
  <c r="D76" i="3"/>
  <c r="F75" i="3"/>
  <c r="G75" i="3" s="1"/>
  <c r="D75" i="3"/>
  <c r="F74" i="3"/>
  <c r="G74" i="3" s="1"/>
  <c r="D74" i="3"/>
  <c r="F73" i="3"/>
  <c r="G73" i="3" s="1"/>
  <c r="D73" i="3"/>
  <c r="F72" i="3"/>
  <c r="G72" i="3" s="1"/>
  <c r="D72" i="3"/>
  <c r="F71" i="3"/>
  <c r="G71" i="3" s="1"/>
  <c r="D71" i="3"/>
  <c r="F70" i="3"/>
  <c r="G70" i="3" s="1"/>
  <c r="D70" i="3"/>
  <c r="G69" i="3"/>
  <c r="F69" i="3"/>
  <c r="D69" i="3"/>
  <c r="F68" i="3"/>
  <c r="G68" i="3" s="1"/>
  <c r="D68" i="3"/>
  <c r="G67" i="3"/>
  <c r="F67" i="3"/>
  <c r="D67" i="3"/>
  <c r="F66" i="3"/>
  <c r="G66" i="3" s="1"/>
  <c r="D66" i="3"/>
  <c r="G65" i="3"/>
  <c r="F65" i="3"/>
  <c r="D65" i="3"/>
  <c r="F64" i="3"/>
  <c r="G64" i="3" s="1"/>
  <c r="D64" i="3"/>
  <c r="G63" i="3"/>
  <c r="F63" i="3"/>
  <c r="D63" i="3"/>
  <c r="F62" i="3"/>
  <c r="G62" i="3" s="1"/>
  <c r="D62" i="3"/>
  <c r="G61" i="3"/>
  <c r="F61" i="3"/>
  <c r="D61" i="3"/>
  <c r="F60" i="3"/>
  <c r="G60" i="3" s="1"/>
  <c r="D60" i="3"/>
  <c r="G59" i="3"/>
  <c r="F59" i="3"/>
  <c r="D59" i="3"/>
  <c r="F58" i="3"/>
  <c r="G58" i="3" s="1"/>
  <c r="D58" i="3"/>
  <c r="G57" i="3"/>
  <c r="F57" i="3"/>
  <c r="D57" i="3"/>
  <c r="F56" i="3"/>
  <c r="G56" i="3" s="1"/>
  <c r="D56" i="3"/>
  <c r="G55" i="3"/>
  <c r="F55" i="3"/>
  <c r="D55" i="3"/>
  <c r="F54" i="3"/>
  <c r="G54" i="3" s="1"/>
  <c r="D54" i="3"/>
  <c r="G53" i="3"/>
  <c r="F53" i="3"/>
  <c r="D53" i="3"/>
  <c r="F52" i="3"/>
  <c r="G52" i="3" s="1"/>
  <c r="D52" i="3"/>
  <c r="G51" i="3"/>
  <c r="F51" i="3"/>
  <c r="D51" i="3"/>
  <c r="F50" i="3"/>
  <c r="G50" i="3" s="1"/>
  <c r="D50" i="3"/>
  <c r="G49" i="3"/>
  <c r="F49" i="3"/>
  <c r="D49" i="3"/>
  <c r="F48" i="3"/>
  <c r="G48" i="3" s="1"/>
  <c r="D48" i="3"/>
  <c r="G47" i="3"/>
  <c r="F47" i="3"/>
  <c r="D47" i="3"/>
  <c r="F46" i="3"/>
  <c r="G46" i="3" s="1"/>
  <c r="D46" i="3"/>
  <c r="G45" i="3"/>
  <c r="F45" i="3"/>
  <c r="D45" i="3"/>
  <c r="F44" i="3"/>
  <c r="G44" i="3" s="1"/>
  <c r="D44" i="3"/>
  <c r="G43" i="3"/>
  <c r="F43" i="3"/>
  <c r="D43" i="3"/>
  <c r="F42" i="3"/>
  <c r="G42" i="3" s="1"/>
  <c r="D42" i="3"/>
  <c r="G41" i="3"/>
  <c r="F41" i="3"/>
  <c r="D41" i="3"/>
  <c r="F40" i="3"/>
  <c r="G40" i="3" s="1"/>
  <c r="D40" i="3"/>
  <c r="G39" i="3"/>
  <c r="F39" i="3"/>
  <c r="D39" i="3"/>
  <c r="F38" i="3"/>
  <c r="G38" i="3" s="1"/>
  <c r="D38" i="3"/>
  <c r="F37" i="3"/>
  <c r="G37" i="3" s="1"/>
  <c r="D37" i="3"/>
  <c r="F36" i="3"/>
  <c r="G36" i="3" s="1"/>
  <c r="D36" i="3"/>
  <c r="G35" i="3"/>
  <c r="F35" i="3"/>
  <c r="D35" i="3"/>
  <c r="F34" i="3"/>
  <c r="G34" i="3" s="1"/>
  <c r="D34" i="3"/>
  <c r="F33" i="3"/>
  <c r="G33" i="3" s="1"/>
  <c r="D33" i="3"/>
  <c r="F32" i="3"/>
  <c r="G32" i="3" s="1"/>
  <c r="D32" i="3"/>
  <c r="G31" i="3"/>
  <c r="F31" i="3"/>
  <c r="D31" i="3"/>
  <c r="F30" i="3"/>
  <c r="G30" i="3" s="1"/>
  <c r="D30" i="3"/>
  <c r="F29" i="3"/>
  <c r="G29" i="3" s="1"/>
  <c r="D29" i="3"/>
  <c r="F28" i="3"/>
  <c r="G28" i="3" s="1"/>
  <c r="D28" i="3"/>
  <c r="F27" i="3"/>
  <c r="G27" i="3" s="1"/>
  <c r="D27" i="3"/>
  <c r="F26" i="3"/>
  <c r="G26" i="3" s="1"/>
  <c r="D26" i="3"/>
  <c r="F25" i="3"/>
  <c r="G25" i="3" s="1"/>
  <c r="D25" i="3"/>
  <c r="F24" i="3"/>
  <c r="G24" i="3" s="1"/>
  <c r="D24" i="3"/>
  <c r="G23" i="3"/>
  <c r="F23" i="3"/>
  <c r="D23" i="3"/>
  <c r="G22" i="3"/>
  <c r="F22" i="3"/>
  <c r="D22" i="3"/>
  <c r="G21" i="3"/>
  <c r="F21" i="3"/>
  <c r="D21" i="3"/>
  <c r="G20" i="3"/>
  <c r="F20" i="3"/>
  <c r="D20" i="3"/>
  <c r="G19" i="3"/>
  <c r="F19" i="3"/>
  <c r="D19" i="3"/>
  <c r="G18" i="3"/>
  <c r="F18" i="3"/>
  <c r="D18" i="3"/>
  <c r="G17" i="3"/>
  <c r="F17" i="3"/>
  <c r="D17" i="3"/>
  <c r="G16" i="3"/>
  <c r="F16" i="3"/>
  <c r="D16" i="3"/>
  <c r="G15" i="3"/>
  <c r="F15" i="3"/>
  <c r="D15" i="3"/>
  <c r="G14" i="3"/>
  <c r="F14" i="3"/>
  <c r="D14" i="3"/>
  <c r="G13" i="3"/>
  <c r="F13" i="3"/>
  <c r="D13" i="3"/>
  <c r="G12" i="3"/>
  <c r="F12" i="3"/>
  <c r="D12" i="3"/>
  <c r="G11" i="3"/>
  <c r="F11" i="3"/>
  <c r="D11" i="3"/>
  <c r="G10" i="3"/>
  <c r="F10" i="3"/>
  <c r="D10" i="3"/>
  <c r="G9" i="3"/>
  <c r="F9" i="3"/>
  <c r="D9" i="3"/>
  <c r="G8" i="3"/>
  <c r="F8" i="3"/>
  <c r="D8" i="3"/>
  <c r="G7" i="3"/>
  <c r="F7" i="3"/>
  <c r="D7" i="3"/>
  <c r="G6" i="3"/>
  <c r="F6" i="3"/>
  <c r="D6" i="3"/>
  <c r="G5" i="3"/>
  <c r="F5" i="3"/>
  <c r="D5" i="3"/>
  <c r="G4" i="3"/>
  <c r="F4" i="3"/>
  <c r="D4" i="3"/>
  <c r="G128" i="2"/>
  <c r="D128" i="2"/>
  <c r="G127" i="2"/>
  <c r="D127" i="2"/>
  <c r="G126" i="2"/>
  <c r="D126" i="2"/>
  <c r="G125" i="2"/>
  <c r="D125" i="2"/>
  <c r="G124" i="2"/>
  <c r="D124" i="2"/>
  <c r="G123" i="2"/>
  <c r="D123" i="2"/>
  <c r="G122" i="2"/>
  <c r="D122" i="2"/>
  <c r="G121" i="2"/>
  <c r="D121" i="2"/>
  <c r="G120" i="2"/>
  <c r="D120" i="2"/>
  <c r="G119" i="2"/>
  <c r="D119" i="2"/>
  <c r="G118" i="2"/>
  <c r="D118" i="2"/>
  <c r="G117" i="2"/>
  <c r="D117" i="2"/>
  <c r="G116" i="2"/>
  <c r="D116" i="2"/>
  <c r="G115" i="2"/>
  <c r="D115" i="2"/>
  <c r="G114" i="2"/>
  <c r="D114" i="2"/>
  <c r="G113" i="2"/>
  <c r="D113" i="2"/>
  <c r="G112" i="2"/>
  <c r="D112" i="2"/>
  <c r="G111" i="2"/>
  <c r="D111" i="2"/>
  <c r="G110" i="2"/>
  <c r="D110" i="2"/>
  <c r="G109" i="2"/>
  <c r="D109" i="2"/>
  <c r="G108" i="2"/>
  <c r="D108" i="2"/>
  <c r="G107" i="2"/>
  <c r="D107" i="2"/>
  <c r="G106" i="2"/>
  <c r="D106" i="2"/>
  <c r="G105" i="2"/>
  <c r="D105" i="2"/>
  <c r="G104" i="2"/>
  <c r="D104" i="2"/>
  <c r="G103" i="2"/>
  <c r="D103" i="2"/>
  <c r="G102" i="2"/>
  <c r="D102" i="2"/>
  <c r="G101" i="2"/>
  <c r="D101" i="2"/>
  <c r="G100" i="2"/>
  <c r="D100" i="2"/>
  <c r="G99" i="2"/>
  <c r="D99" i="2"/>
  <c r="G98" i="2"/>
  <c r="D98" i="2"/>
  <c r="G97" i="2"/>
  <c r="D97" i="2"/>
  <c r="G96" i="2"/>
  <c r="D96" i="2"/>
  <c r="G95" i="2"/>
  <c r="D95" i="2"/>
  <c r="G94" i="2"/>
  <c r="D94" i="2"/>
  <c r="G93" i="2"/>
  <c r="D93" i="2"/>
  <c r="G92" i="2"/>
  <c r="D92" i="2"/>
  <c r="G91" i="2"/>
  <c r="D91" i="2"/>
  <c r="G90" i="2"/>
  <c r="D90" i="2"/>
  <c r="G89" i="2"/>
  <c r="D89" i="2"/>
  <c r="G88" i="2"/>
  <c r="D88" i="2"/>
  <c r="G87" i="2"/>
  <c r="D87" i="2"/>
  <c r="G86" i="2"/>
  <c r="D86" i="2"/>
  <c r="G85" i="2"/>
  <c r="D85" i="2"/>
  <c r="G84" i="2"/>
  <c r="D84" i="2"/>
  <c r="G83" i="2"/>
  <c r="D83" i="2"/>
  <c r="G82" i="2"/>
  <c r="D82" i="2"/>
  <c r="G81" i="2"/>
  <c r="D81" i="2"/>
  <c r="G80" i="2"/>
  <c r="D80" i="2"/>
  <c r="G79" i="2"/>
  <c r="D79" i="2"/>
  <c r="G78" i="2"/>
  <c r="D78" i="2"/>
  <c r="G77" i="2"/>
  <c r="D77" i="2"/>
  <c r="G76" i="2"/>
  <c r="D76" i="2"/>
  <c r="G75" i="2"/>
  <c r="D75" i="2"/>
  <c r="G74" i="2"/>
  <c r="D74" i="2"/>
  <c r="G73" i="2"/>
  <c r="D73" i="2"/>
  <c r="G72" i="2"/>
  <c r="D72" i="2"/>
  <c r="G71" i="2"/>
  <c r="D71" i="2"/>
  <c r="G70" i="2"/>
  <c r="D70" i="2"/>
  <c r="G69" i="2"/>
  <c r="D69" i="2"/>
  <c r="G68" i="2"/>
  <c r="D68" i="2"/>
  <c r="G67" i="2"/>
  <c r="D67" i="2"/>
  <c r="G66" i="2"/>
  <c r="D66" i="2"/>
  <c r="G65" i="2"/>
  <c r="D65" i="2"/>
  <c r="G64" i="2"/>
  <c r="D64" i="2"/>
  <c r="G63" i="2"/>
  <c r="D63" i="2"/>
  <c r="G62" i="2"/>
  <c r="D62" i="2"/>
  <c r="G61" i="2"/>
  <c r="D61" i="2"/>
  <c r="G60" i="2"/>
  <c r="D60" i="2"/>
  <c r="G59" i="2"/>
  <c r="D59" i="2"/>
  <c r="G58" i="2"/>
  <c r="D58" i="2"/>
  <c r="G57" i="2"/>
  <c r="D57" i="2"/>
  <c r="G56" i="2"/>
  <c r="D56" i="2"/>
  <c r="G55" i="2"/>
  <c r="D55" i="2"/>
  <c r="G54" i="2"/>
  <c r="D54" i="2"/>
  <c r="G53" i="2"/>
  <c r="D53" i="2"/>
  <c r="G52" i="2"/>
  <c r="D52" i="2"/>
  <c r="G51" i="2"/>
  <c r="D51" i="2"/>
  <c r="G50" i="2"/>
  <c r="D50" i="2"/>
  <c r="G49" i="2"/>
  <c r="D49" i="2"/>
  <c r="G48" i="2"/>
  <c r="D48" i="2"/>
  <c r="G47" i="2"/>
  <c r="D47" i="2"/>
  <c r="G46" i="2"/>
  <c r="D46" i="2"/>
  <c r="G45" i="2"/>
  <c r="D45" i="2"/>
  <c r="G44" i="2"/>
  <c r="D44" i="2"/>
  <c r="G43" i="2"/>
  <c r="D43" i="2"/>
  <c r="G42" i="2"/>
  <c r="D42" i="2"/>
  <c r="G41" i="2"/>
  <c r="D41" i="2"/>
  <c r="G40" i="2"/>
  <c r="D40" i="2"/>
  <c r="G39" i="2"/>
  <c r="D39" i="2"/>
  <c r="G38" i="2"/>
  <c r="D38" i="2"/>
  <c r="G37" i="2"/>
  <c r="D37" i="2"/>
  <c r="G36" i="2"/>
  <c r="D36" i="2"/>
  <c r="G35" i="2"/>
  <c r="D35" i="2"/>
  <c r="G34" i="2"/>
  <c r="D34" i="2"/>
  <c r="G33" i="2"/>
  <c r="D33" i="2"/>
  <c r="G32" i="2"/>
  <c r="D32" i="2"/>
  <c r="G31" i="2"/>
  <c r="D31" i="2"/>
  <c r="G30" i="2"/>
  <c r="D30" i="2"/>
  <c r="G29" i="2"/>
  <c r="D29" i="2"/>
  <c r="G28" i="2"/>
  <c r="D28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D17" i="2"/>
  <c r="G16" i="2"/>
  <c r="D16" i="2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  <c r="G5" i="2"/>
  <c r="D5" i="2"/>
  <c r="G4" i="2"/>
  <c r="D4" i="2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<sst xmlns="http://schemas.openxmlformats.org/spreadsheetml/2006/main" count="665" uniqueCount="139">
  <si>
    <t>SD z minerálnych olejov</t>
  </si>
  <si>
    <t>Výnos dane v ESA2010  (v tis. eur)</t>
  </si>
  <si>
    <t>Báza (HDP, s.c.)</t>
  </si>
  <si>
    <t>EDS (%)</t>
  </si>
  <si>
    <t>Sezónne neočistené</t>
  </si>
  <si>
    <t>Sezónne očistené</t>
  </si>
  <si>
    <t>1. štvrťrok 1995</t>
  </si>
  <si>
    <t>2. štvrtrok 1995</t>
  </si>
  <si>
    <t>3. štvrťrok 1995</t>
  </si>
  <si>
    <t>4. štvrťrok 1995</t>
  </si>
  <si>
    <t>1. štvrťrok 1996</t>
  </si>
  <si>
    <t>2. štvrťrok 1996</t>
  </si>
  <si>
    <t>3. štvrťrok 1996</t>
  </si>
  <si>
    <t>4. štvrťrok 1996</t>
  </si>
  <si>
    <t>1. štvrťrok 1997</t>
  </si>
  <si>
    <t>2. štvrťrok 1997</t>
  </si>
  <si>
    <t>3. štvrťrok 1997</t>
  </si>
  <si>
    <t>4. štvrťrok 1997</t>
  </si>
  <si>
    <t>1. štvrťrok 1998</t>
  </si>
  <si>
    <t>2. štvrťrok 1998</t>
  </si>
  <si>
    <t>3. štvrťrok 1998</t>
  </si>
  <si>
    <t>4. štvrťrok 1998</t>
  </si>
  <si>
    <t>1. štvrťrok 1999</t>
  </si>
  <si>
    <t>2. štvrťrok 1999</t>
  </si>
  <si>
    <t>3. štvrťrok 1999</t>
  </si>
  <si>
    <t>4. štvrťrok 1999</t>
  </si>
  <si>
    <t>1. štvrťrok 2000</t>
  </si>
  <si>
    <t>2. štvrťrok 2000</t>
  </si>
  <si>
    <t>3. štvrťrok 2000</t>
  </si>
  <si>
    <t>4. štvrťrok 2000</t>
  </si>
  <si>
    <t>1. štvrťrok 2001</t>
  </si>
  <si>
    <t>2. štvrťrok 2001</t>
  </si>
  <si>
    <t>3. štvrťrok 2001</t>
  </si>
  <si>
    <t>4. štvrťrok 2001</t>
  </si>
  <si>
    <t>1. štvrťrok 2002</t>
  </si>
  <si>
    <t>2. štvrťrok 2002</t>
  </si>
  <si>
    <t>3. štvrťrok 2002</t>
  </si>
  <si>
    <t>4. štvrťrok 2002</t>
  </si>
  <si>
    <t>1. štvrťrok 2003</t>
  </si>
  <si>
    <t>2. štvrťrok 2003</t>
  </si>
  <si>
    <t>3. štvrťrok 2003</t>
  </si>
  <si>
    <t>4. štvrťrok 2003</t>
  </si>
  <si>
    <t>1. štvrťrok 2004</t>
  </si>
  <si>
    <t>2. štvrťrok 2004</t>
  </si>
  <si>
    <t>3. štvrťrok 2004</t>
  </si>
  <si>
    <t>4. štvrťrok 2004</t>
  </si>
  <si>
    <t>1. štvrťrok 2005</t>
  </si>
  <si>
    <t>2. štvrťrok 2005</t>
  </si>
  <si>
    <t>3. štvrťrok 2005</t>
  </si>
  <si>
    <t>4. štvrťrok 2005</t>
  </si>
  <si>
    <t>1. štvrťrok 2006</t>
  </si>
  <si>
    <t>2. štvrťrok 2006</t>
  </si>
  <si>
    <t>3. štvrťrok 2006</t>
  </si>
  <si>
    <t>4. štvrťrok 2006</t>
  </si>
  <si>
    <t>1. štvrťrok 2007</t>
  </si>
  <si>
    <t>2. štvrťrok 2007</t>
  </si>
  <si>
    <t>3. štvrťrok 2007</t>
  </si>
  <si>
    <t>4. štvrťrok 2007</t>
  </si>
  <si>
    <t>1. štvrťrok 2008</t>
  </si>
  <si>
    <t>2. štvrťrok 2008</t>
  </si>
  <si>
    <t>3. štvrťrok 2008</t>
  </si>
  <si>
    <t>4. štvrťrok 2008</t>
  </si>
  <si>
    <t>1. štvrťrok 2009</t>
  </si>
  <si>
    <t>2. štvrťrok 2009</t>
  </si>
  <si>
    <t>3. štvrťrok 2009</t>
  </si>
  <si>
    <t>4. štvrťrok 2009</t>
  </si>
  <si>
    <t>1. štvrťrok 2010</t>
  </si>
  <si>
    <t>2. štvrťrok 2010</t>
  </si>
  <si>
    <t>3. štvrťrok 2010</t>
  </si>
  <si>
    <t>4. štvrťrok 2010</t>
  </si>
  <si>
    <t>1. štvrťrok 2011</t>
  </si>
  <si>
    <t>2. štvrťrok 2011</t>
  </si>
  <si>
    <t>3. štvrťrok 2011</t>
  </si>
  <si>
    <t>4. štvrťrok 2011</t>
  </si>
  <si>
    <t>1. štvrťrok 2012</t>
  </si>
  <si>
    <t>2. štvrťrok 2012</t>
  </si>
  <si>
    <t>3. štvrťrok 2012</t>
  </si>
  <si>
    <t>4. štvrťrok 2012</t>
  </si>
  <si>
    <t>1. štvrťrok 2013</t>
  </si>
  <si>
    <t>2. štvrťrok 2013</t>
  </si>
  <si>
    <t>3. štvrťrok 2013</t>
  </si>
  <si>
    <t>4. štvrťrok 2013</t>
  </si>
  <si>
    <t>1. štvrťrok 2014</t>
  </si>
  <si>
    <t>2. štvrťrok 2014</t>
  </si>
  <si>
    <t>3. štvrťrok 2014</t>
  </si>
  <si>
    <t>4. štvrťrok 2014</t>
  </si>
  <si>
    <t>1. štvrťrok 2015</t>
  </si>
  <si>
    <t>2. štvrťrok 2015</t>
  </si>
  <si>
    <t>3. štvrťrok 2015</t>
  </si>
  <si>
    <t>4. štvrťrok 2015</t>
  </si>
  <si>
    <t>1. štvrťrok 2016</t>
  </si>
  <si>
    <t>2. štvrťrok 2016</t>
  </si>
  <si>
    <t>3. štvrťrok 2016</t>
  </si>
  <si>
    <t>4. štvrťrok 2016</t>
  </si>
  <si>
    <t>1. štvrťrok 2017</t>
  </si>
  <si>
    <t>2. štvrťrok 2017</t>
  </si>
  <si>
    <t>3. štvrťrok 2017</t>
  </si>
  <si>
    <t>4. štvrťrok 2017</t>
  </si>
  <si>
    <t>1. štvrťrok 2018</t>
  </si>
  <si>
    <t>2. štvrťrok 2018</t>
  </si>
  <si>
    <t>3. štvrťrok 2018</t>
  </si>
  <si>
    <t>4. štvrťrok 2018</t>
  </si>
  <si>
    <t>1. štvrťrok 2019</t>
  </si>
  <si>
    <t>2. štvrťrok 2019</t>
  </si>
  <si>
    <t>3. štvrťrok 2019</t>
  </si>
  <si>
    <t>4. štvrťrok 2019</t>
  </si>
  <si>
    <t>1. štvrťrok 2020</t>
  </si>
  <si>
    <t>2. štvrťrok 2020</t>
  </si>
  <si>
    <t>3. štvrťrok 2020</t>
  </si>
  <si>
    <t>4. štvrťrok 2020</t>
  </si>
  <si>
    <t>1. štvrťrok 2021</t>
  </si>
  <si>
    <t>2. štvrťrok 2021</t>
  </si>
  <si>
    <t>3. štvrťrok 2021</t>
  </si>
  <si>
    <t>4. štvrťrok 2021</t>
  </si>
  <si>
    <t>1. štvrťrok 2022</t>
  </si>
  <si>
    <t>2. štvrťrok 2022</t>
  </si>
  <si>
    <t>3. štvrťrok 2022</t>
  </si>
  <si>
    <t>4. štvrťrok 2022</t>
  </si>
  <si>
    <t>1. štvrťrok 2023</t>
  </si>
  <si>
    <t>2. štvrťrok 2023</t>
  </si>
  <si>
    <t>3. štvrťrok 2023</t>
  </si>
  <si>
    <t>4. štvrťrok 2023</t>
  </si>
  <si>
    <t>1. štvrťrok 2024</t>
  </si>
  <si>
    <t>2. štvrťrok 2024</t>
  </si>
  <si>
    <t>3. štvrťrok 2024</t>
  </si>
  <si>
    <t>4. štvrťrok 2024</t>
  </si>
  <si>
    <t>1. štvrťrok 2025</t>
  </si>
  <si>
    <t>2. štvrťrok 2025</t>
  </si>
  <si>
    <t>3. štvrťrok 2025</t>
  </si>
  <si>
    <t>4. štvrťrok 2025</t>
  </si>
  <si>
    <t>1. štvrťrok 2026</t>
  </si>
  <si>
    <t>SD z tabaku a tabakových výrobkov</t>
  </si>
  <si>
    <t>Vplyv predzásobenia</t>
  </si>
  <si>
    <t>Upravené, sezónne neočistené</t>
  </si>
  <si>
    <t>Upravené, sezónne očistené</t>
  </si>
  <si>
    <t>Báza (KSD, s.c.)</t>
  </si>
  <si>
    <t>SD z liehu</t>
  </si>
  <si>
    <t>SD z piva</t>
  </si>
  <si>
    <t>SD z vína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</si>
</sst>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#,##0.0000"/>
    <numFmt numFmtId="167" formatCode="0.000%"/>
    <numFmt numFmtId="168" formatCode="0.000"/>
  </numFmts>
  <fonts count="8" x14ac:knownFonts="1">
    <font>
      <sz val="11"/>
      <color indexed="8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2"/>
      <color theme="4"/>
      <name val="Calibri Light"/>
      <family val="2"/>
      <charset val="238"/>
      <scheme val="major"/>
    </font>
    <font>
      <sz val="11"/>
      <color indexed="8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8"/>
      <color indexed="8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0" xfId="0" applyFont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3" fontId="5" fillId="0" borderId="10" xfId="0" applyNumberFormat="1" applyFont="1" applyBorder="1"/>
    <xf numFmtId="3" fontId="5" fillId="0" borderId="3" xfId="0" applyNumberFormat="1" applyFont="1" applyBorder="1"/>
    <xf numFmtId="10" fontId="5" fillId="0" borderId="11" xfId="1" applyNumberFormat="1" applyFont="1" applyBorder="1"/>
    <xf numFmtId="164" fontId="3" fillId="0" borderId="0" xfId="0" applyNumberFormat="1" applyFont="1"/>
    <xf numFmtId="3" fontId="5" fillId="0" borderId="12" xfId="0" applyNumberFormat="1" applyFont="1" applyBorder="1"/>
    <xf numFmtId="3" fontId="5" fillId="0" borderId="13" xfId="0" applyNumberFormat="1" applyFont="1" applyBorder="1"/>
    <xf numFmtId="2" fontId="3" fillId="0" borderId="0" xfId="0" applyNumberFormat="1" applyFont="1"/>
    <xf numFmtId="10" fontId="5" fillId="0" borderId="0" xfId="1" applyNumberFormat="1" applyFont="1" applyBorder="1"/>
    <xf numFmtId="2" fontId="5" fillId="0" borderId="0" xfId="0" applyNumberFormat="1" applyFont="1"/>
    <xf numFmtId="10" fontId="3" fillId="0" borderId="0" xfId="0" applyNumberFormat="1" applyFont="1"/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3" xfId="0" applyFont="1" applyBorder="1"/>
    <xf numFmtId="3" fontId="5" fillId="0" borderId="7" xfId="0" applyNumberFormat="1" applyFont="1" applyBorder="1"/>
    <xf numFmtId="3" fontId="5" fillId="0" borderId="11" xfId="0" applyNumberFormat="1" applyFont="1" applyBorder="1"/>
    <xf numFmtId="1" fontId="6" fillId="0" borderId="0" xfId="1" applyNumberFormat="1" applyFont="1" applyBorder="1"/>
    <xf numFmtId="2" fontId="6" fillId="0" borderId="0" xfId="1" applyNumberFormat="1" applyFont="1" applyBorder="1"/>
    <xf numFmtId="0" fontId="4" fillId="0" borderId="14" xfId="0" applyFont="1" applyBorder="1" applyAlignment="1">
      <alignment horizontal="center"/>
    </xf>
    <xf numFmtId="3" fontId="7" fillId="0" borderId="0" xfId="0" applyNumberFormat="1" applyFont="1"/>
    <xf numFmtId="165" fontId="3" fillId="0" borderId="0" xfId="0" applyNumberFormat="1" applyFont="1"/>
    <xf numFmtId="1" fontId="3" fillId="0" borderId="0" xfId="0" applyNumberFormat="1" applyFont="1"/>
    <xf numFmtId="3" fontId="3" fillId="0" borderId="0" xfId="0" applyNumberFormat="1" applyFont="1"/>
    <xf numFmtId="166" fontId="5" fillId="0" borderId="0" xfId="0" applyNumberFormat="1" applyFont="1"/>
    <xf numFmtId="4" fontId="5" fillId="0" borderId="0" xfId="0" applyNumberFormat="1" applyFont="1"/>
    <xf numFmtId="4" fontId="3" fillId="0" borderId="0" xfId="0" applyNumberFormat="1" applyFont="1"/>
    <xf numFmtId="167" fontId="5" fillId="0" borderId="11" xfId="1" applyNumberFormat="1" applyFont="1" applyBorder="1"/>
    <xf numFmtId="168" fontId="3" fillId="0" borderId="0" xfId="0" applyNumberFormat="1" applyFont="1"/>
    <xf numFmtId="164" fontId="5" fillId="0" borderId="0" xfId="0" applyNumberFormat="1" applyFont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8205-FFB6-4867-ADCA-1392449B8F07}">
  <sheetPr codeName="Hárok2"/>
  <dimension ref="A1:L128"/>
  <sheetViews>
    <sheetView showGridLines="0" tabSelected="1" workbookViewId="0">
      <pane xSplit="1" ySplit="3" topLeftCell="B97" activePane="bottomRight" state="frozen"/>
      <selection activeCell="H23" sqref="H23"/>
      <selection pane="topRight" activeCell="H23" sqref="H23"/>
      <selection pane="bottomLeft" activeCell="H23" sqref="H23"/>
      <selection pane="bottomRight" sqref="A1:F1"/>
    </sheetView>
  </sheetViews>
  <sheetFormatPr defaultColWidth="8.8984375" defaultRowHeight="16.5" customHeight="1" x14ac:dyDescent="0.35"/>
  <cols>
    <col min="1" max="1" width="14" style="3" customWidth="1"/>
    <col min="2" max="2" width="18.3984375" style="3" customWidth="1"/>
    <col min="3" max="4" width="13.8984375" style="3" customWidth="1"/>
    <col min="5" max="5" width="12.3984375" style="3" customWidth="1"/>
    <col min="6" max="6" width="9.69921875" style="3" customWidth="1"/>
    <col min="7" max="7" width="9.09765625" style="3" customWidth="1"/>
    <col min="8" max="16384" width="8.8984375" style="3"/>
  </cols>
  <sheetData>
    <row r="1" spans="1:12" ht="16.5" customHeight="1" x14ac:dyDescent="0.35">
      <c r="A1" s="1" t="s">
        <v>0</v>
      </c>
      <c r="B1" s="1"/>
      <c r="C1" s="1"/>
      <c r="D1" s="1"/>
      <c r="E1" s="1"/>
      <c r="F1" s="2"/>
    </row>
    <row r="2" spans="1:12" ht="16.5" customHeight="1" x14ac:dyDescent="0.35">
      <c r="A2" s="4"/>
      <c r="B2" s="5" t="s">
        <v>1</v>
      </c>
      <c r="C2" s="6"/>
      <c r="D2" s="7" t="s">
        <v>2</v>
      </c>
      <c r="E2" s="6"/>
      <c r="F2" s="8" t="s">
        <v>3</v>
      </c>
    </row>
    <row r="3" spans="1:12" ht="25.5" customHeight="1" x14ac:dyDescent="0.35">
      <c r="A3" s="9"/>
      <c r="B3" s="10" t="s">
        <v>4</v>
      </c>
      <c r="C3" s="11" t="s">
        <v>5</v>
      </c>
      <c r="D3" s="12" t="s">
        <v>4</v>
      </c>
      <c r="E3" s="11" t="s">
        <v>5</v>
      </c>
      <c r="F3" s="13"/>
    </row>
    <row r="4" spans="1:12" ht="16.5" customHeight="1" x14ac:dyDescent="0.35">
      <c r="A4" s="14" t="s">
        <v>6</v>
      </c>
      <c r="B4" s="15">
        <v>72265.352121091419</v>
      </c>
      <c r="C4" s="15">
        <v>82831.062810330244</v>
      </c>
      <c r="D4" s="16">
        <v>9839809</v>
      </c>
      <c r="E4" s="17">
        <v>9929280</v>
      </c>
      <c r="F4" s="18">
        <f>C4/E4</f>
        <v>8.3421016237159428E-3</v>
      </c>
      <c r="I4" s="19"/>
      <c r="L4" s="19"/>
    </row>
    <row r="5" spans="1:12" ht="16.5" customHeight="1" x14ac:dyDescent="0.35">
      <c r="A5" s="14" t="s">
        <v>7</v>
      </c>
      <c r="B5" s="15">
        <v>100379.15096594304</v>
      </c>
      <c r="C5" s="15">
        <v>99878.823550090368</v>
      </c>
      <c r="D5" s="20">
        <v>10504980</v>
      </c>
      <c r="E5" s="21">
        <v>10083307</v>
      </c>
      <c r="F5" s="18">
        <f t="shared" ref="F5:F11" si="0">C5/E5</f>
        <v>9.9053637412894763E-3</v>
      </c>
      <c r="I5" s="19"/>
      <c r="L5" s="19"/>
    </row>
    <row r="6" spans="1:12" ht="16.5" customHeight="1" x14ac:dyDescent="0.35">
      <c r="A6" s="14" t="s">
        <v>8</v>
      </c>
      <c r="B6" s="15">
        <v>118316.91913961362</v>
      </c>
      <c r="C6" s="15">
        <v>104973.62293422248</v>
      </c>
      <c r="D6" s="20">
        <v>10091383</v>
      </c>
      <c r="E6" s="21">
        <v>10127365</v>
      </c>
      <c r="F6" s="18">
        <f t="shared" si="0"/>
        <v>1.0365344088439834E-2</v>
      </c>
      <c r="I6" s="19"/>
      <c r="L6" s="19"/>
    </row>
    <row r="7" spans="1:12" ht="16.5" customHeight="1" x14ac:dyDescent="0.35">
      <c r="A7" s="14" t="s">
        <v>9</v>
      </c>
      <c r="B7" s="15">
        <v>112907.50941379539</v>
      </c>
      <c r="C7" s="15">
        <v>113412.46464181054</v>
      </c>
      <c r="D7" s="20">
        <v>10013344.000000002</v>
      </c>
      <c r="E7" s="21">
        <v>10309564</v>
      </c>
      <c r="F7" s="18">
        <f t="shared" si="0"/>
        <v>1.100070426274191E-2</v>
      </c>
      <c r="I7" s="19"/>
      <c r="L7" s="19"/>
    </row>
    <row r="8" spans="1:12" ht="16.5" customHeight="1" x14ac:dyDescent="0.35">
      <c r="A8" s="14" t="s">
        <v>10</v>
      </c>
      <c r="B8" s="15">
        <v>85709.016394476523</v>
      </c>
      <c r="C8" s="15">
        <v>97947.105949493067</v>
      </c>
      <c r="D8" s="20">
        <v>10355778</v>
      </c>
      <c r="E8" s="21">
        <v>10471456</v>
      </c>
      <c r="F8" s="18">
        <f t="shared" si="0"/>
        <v>9.353723679829536E-3</v>
      </c>
      <c r="I8" s="19"/>
      <c r="L8" s="19"/>
    </row>
    <row r="9" spans="1:12" ht="16.5" customHeight="1" x14ac:dyDescent="0.35">
      <c r="A9" s="14" t="s">
        <v>11</v>
      </c>
      <c r="B9" s="15">
        <v>104226.48693155414</v>
      </c>
      <c r="C9" s="15">
        <v>103817.62264442965</v>
      </c>
      <c r="D9" s="20">
        <v>10842570</v>
      </c>
      <c r="E9" s="21">
        <v>10580780</v>
      </c>
      <c r="F9" s="18">
        <f t="shared" si="0"/>
        <v>9.8119063664899604E-3</v>
      </c>
      <c r="I9" s="19"/>
      <c r="L9" s="19"/>
    </row>
    <row r="10" spans="1:12" ht="16.5" customHeight="1" x14ac:dyDescent="0.35">
      <c r="A10" s="14" t="s">
        <v>12</v>
      </c>
      <c r="B10" s="15">
        <v>124725.29288189604</v>
      </c>
      <c r="C10" s="15">
        <v>110825.42624978037</v>
      </c>
      <c r="D10" s="20">
        <v>11065454</v>
      </c>
      <c r="E10" s="21">
        <v>10835222</v>
      </c>
      <c r="F10" s="18">
        <f t="shared" si="0"/>
        <v>1.0228256167689076E-2</v>
      </c>
      <c r="I10" s="19"/>
      <c r="L10" s="19"/>
    </row>
    <row r="11" spans="1:12" ht="16.5" customHeight="1" x14ac:dyDescent="0.35">
      <c r="A11" s="14" t="s">
        <v>13</v>
      </c>
      <c r="B11" s="15">
        <v>90200.958632742506</v>
      </c>
      <c r="C11" s="15">
        <v>90776.122839707095</v>
      </c>
      <c r="D11" s="20">
        <v>10661054.000000002</v>
      </c>
      <c r="E11" s="21">
        <v>11037398</v>
      </c>
      <c r="F11" s="18">
        <f t="shared" si="0"/>
        <v>8.2244132937588279E-3</v>
      </c>
      <c r="I11" s="19"/>
      <c r="L11" s="19"/>
    </row>
    <row r="12" spans="1:12" ht="16.5" customHeight="1" x14ac:dyDescent="0.35">
      <c r="A12" s="14" t="s">
        <v>14</v>
      </c>
      <c r="B12" s="15">
        <v>97120.080522472257</v>
      </c>
      <c r="C12" s="15">
        <v>115849.61570107876</v>
      </c>
      <c r="D12" s="20">
        <v>10947919</v>
      </c>
      <c r="E12" s="21">
        <v>11131144</v>
      </c>
      <c r="F12" s="18">
        <f>C12/E12</f>
        <v>1.0407700744961952E-2</v>
      </c>
      <c r="G12" s="22"/>
      <c r="H12" s="23"/>
      <c r="I12" s="19"/>
      <c r="L12" s="19"/>
    </row>
    <row r="13" spans="1:12" ht="16.5" customHeight="1" x14ac:dyDescent="0.35">
      <c r="A13" s="14" t="s">
        <v>15</v>
      </c>
      <c r="B13" s="15">
        <v>99708.144919670725</v>
      </c>
      <c r="C13" s="15">
        <v>94760.351147147521</v>
      </c>
      <c r="D13" s="20">
        <v>11631288</v>
      </c>
      <c r="E13" s="21">
        <v>11286493</v>
      </c>
      <c r="F13" s="18">
        <f t="shared" ref="F13:F76" si="1">C13/E13</f>
        <v>8.3959074928897336E-3</v>
      </c>
      <c r="G13" s="22"/>
      <c r="I13" s="19"/>
      <c r="L13" s="19"/>
    </row>
    <row r="14" spans="1:12" ht="16.5" customHeight="1" x14ac:dyDescent="0.35">
      <c r="A14" s="14" t="s">
        <v>16</v>
      </c>
      <c r="B14" s="15">
        <v>127374.05499734444</v>
      </c>
      <c r="C14" s="15">
        <v>113569.68873080255</v>
      </c>
      <c r="D14" s="20">
        <v>11887523</v>
      </c>
      <c r="E14" s="21">
        <v>11467587</v>
      </c>
      <c r="F14" s="18">
        <f t="shared" si="1"/>
        <v>9.9035384454290651E-3</v>
      </c>
      <c r="G14" s="22"/>
      <c r="I14" s="19"/>
      <c r="L14" s="19"/>
    </row>
    <row r="15" spans="1:12" ht="16.5" customHeight="1" x14ac:dyDescent="0.35">
      <c r="A15" s="14" t="s">
        <v>17</v>
      </c>
      <c r="B15" s="15">
        <v>110318.96109905075</v>
      </c>
      <c r="C15" s="15">
        <v>110958.03994917948</v>
      </c>
      <c r="D15" s="20">
        <v>10812914.999999996</v>
      </c>
      <c r="E15" s="21">
        <v>11394421</v>
      </c>
      <c r="F15" s="18">
        <f t="shared" si="1"/>
        <v>9.7379270038538586E-3</v>
      </c>
      <c r="G15" s="22"/>
      <c r="I15" s="19"/>
      <c r="L15" s="19"/>
    </row>
    <row r="16" spans="1:12" ht="16.5" customHeight="1" x14ac:dyDescent="0.35">
      <c r="A16" s="14" t="s">
        <v>18</v>
      </c>
      <c r="B16" s="15">
        <v>113798.03502622317</v>
      </c>
      <c r="C16" s="15">
        <v>129196.58049270285</v>
      </c>
      <c r="D16" s="20">
        <v>11354018</v>
      </c>
      <c r="E16" s="21">
        <v>11596746</v>
      </c>
      <c r="F16" s="18">
        <f t="shared" si="1"/>
        <v>1.1140761425032751E-2</v>
      </c>
      <c r="G16" s="22"/>
      <c r="I16" s="19"/>
      <c r="L16" s="19"/>
    </row>
    <row r="17" spans="1:12" ht="16.5" customHeight="1" x14ac:dyDescent="0.35">
      <c r="A17" s="14" t="s">
        <v>19</v>
      </c>
      <c r="B17" s="15">
        <v>99269.814585739892</v>
      </c>
      <c r="C17" s="15">
        <v>98695.990236517478</v>
      </c>
      <c r="D17" s="20">
        <v>12012506</v>
      </c>
      <c r="E17" s="21">
        <v>11587258</v>
      </c>
      <c r="F17" s="18">
        <f t="shared" si="1"/>
        <v>8.5176311976929726E-3</v>
      </c>
      <c r="G17" s="22"/>
      <c r="I17" s="19"/>
      <c r="L17" s="19"/>
    </row>
    <row r="18" spans="1:12" ht="16.5" customHeight="1" x14ac:dyDescent="0.35">
      <c r="A18" s="14" t="s">
        <v>20</v>
      </c>
      <c r="B18" s="15">
        <v>121904.00569275714</v>
      </c>
      <c r="C18" s="15">
        <v>109188.37955094407</v>
      </c>
      <c r="D18" s="20">
        <v>11725815</v>
      </c>
      <c r="E18" s="21">
        <v>11478797</v>
      </c>
      <c r="F18" s="18">
        <f t="shared" si="1"/>
        <v>9.5121796779700923E-3</v>
      </c>
      <c r="G18" s="22"/>
      <c r="I18" s="19"/>
      <c r="L18" s="19"/>
    </row>
    <row r="19" spans="1:12" ht="16.5" customHeight="1" x14ac:dyDescent="0.35">
      <c r="A19" s="14" t="s">
        <v>21</v>
      </c>
      <c r="B19" s="15">
        <v>108541.38703478721</v>
      </c>
      <c r="C19" s="15">
        <v>109037.41686538227</v>
      </c>
      <c r="D19" s="20">
        <v>11919753.999999996</v>
      </c>
      <c r="E19" s="21">
        <v>12349292</v>
      </c>
      <c r="F19" s="18">
        <f t="shared" si="1"/>
        <v>8.8294468108278817E-3</v>
      </c>
      <c r="G19" s="22"/>
      <c r="I19" s="19"/>
      <c r="L19" s="19"/>
    </row>
    <row r="20" spans="1:12" ht="16.5" customHeight="1" x14ac:dyDescent="0.35">
      <c r="A20" s="14" t="s">
        <v>22</v>
      </c>
      <c r="B20" s="15">
        <v>81014.596602602396</v>
      </c>
      <c r="C20" s="15">
        <v>94308.891850806904</v>
      </c>
      <c r="D20" s="20">
        <v>11484050</v>
      </c>
      <c r="E20" s="21">
        <v>11916113</v>
      </c>
      <c r="F20" s="18">
        <f t="shared" si="1"/>
        <v>7.9144005978129695E-3</v>
      </c>
      <c r="G20" s="22"/>
      <c r="I20" s="19"/>
      <c r="L20" s="19"/>
    </row>
    <row r="21" spans="1:12" ht="16.5" customHeight="1" x14ac:dyDescent="0.35">
      <c r="A21" s="14" t="s">
        <v>23</v>
      </c>
      <c r="B21" s="15">
        <v>143262.96273484698</v>
      </c>
      <c r="C21" s="15">
        <v>138435.89903778429</v>
      </c>
      <c r="D21" s="20">
        <v>12156400</v>
      </c>
      <c r="E21" s="21">
        <v>11701165</v>
      </c>
      <c r="F21" s="18">
        <f t="shared" si="1"/>
        <v>1.1830950083840736E-2</v>
      </c>
      <c r="G21" s="22"/>
      <c r="I21" s="19"/>
      <c r="L21" s="19"/>
    </row>
    <row r="22" spans="1:12" ht="16.5" customHeight="1" x14ac:dyDescent="0.35">
      <c r="A22" s="14" t="s">
        <v>24</v>
      </c>
      <c r="B22" s="15">
        <v>154251.43640377081</v>
      </c>
      <c r="C22" s="15">
        <v>138899.41303653963</v>
      </c>
      <c r="D22" s="20">
        <v>11888487</v>
      </c>
      <c r="E22" s="21">
        <v>11617747</v>
      </c>
      <c r="F22" s="18">
        <f t="shared" si="1"/>
        <v>1.195579599353813E-2</v>
      </c>
      <c r="G22" s="22"/>
      <c r="I22" s="19"/>
      <c r="L22" s="19"/>
    </row>
    <row r="23" spans="1:12" ht="16.5" customHeight="1" x14ac:dyDescent="0.35">
      <c r="A23" s="14" t="s">
        <v>25</v>
      </c>
      <c r="B23" s="15">
        <v>121396.11241286593</v>
      </c>
      <c r="C23" s="15">
        <v>121773.56019567198</v>
      </c>
      <c r="D23" s="20">
        <v>11260666</v>
      </c>
      <c r="E23" s="21">
        <v>11554578</v>
      </c>
      <c r="F23" s="18">
        <f t="shared" si="1"/>
        <v>1.0538988113254502E-2</v>
      </c>
      <c r="G23" s="22"/>
      <c r="I23" s="19"/>
      <c r="L23" s="19"/>
    </row>
    <row r="24" spans="1:12" ht="16.5" customHeight="1" x14ac:dyDescent="0.35">
      <c r="A24" s="14" t="s">
        <v>26</v>
      </c>
      <c r="B24" s="15">
        <v>148260.85872966872</v>
      </c>
      <c r="C24" s="15">
        <v>168249.35526121219</v>
      </c>
      <c r="D24" s="20">
        <v>11116119</v>
      </c>
      <c r="E24" s="21">
        <v>11667107</v>
      </c>
      <c r="F24" s="18">
        <f t="shared" si="1"/>
        <v>1.4420829024814136E-2</v>
      </c>
      <c r="G24" s="22"/>
      <c r="I24" s="19"/>
      <c r="L24" s="19"/>
    </row>
    <row r="25" spans="1:12" ht="16.5" customHeight="1" x14ac:dyDescent="0.35">
      <c r="A25" s="14" t="s">
        <v>27</v>
      </c>
      <c r="B25" s="15">
        <v>158550.58952897828</v>
      </c>
      <c r="C25" s="15">
        <v>156615.11542713165</v>
      </c>
      <c r="D25" s="20">
        <v>12209162</v>
      </c>
      <c r="E25" s="21">
        <v>11772054</v>
      </c>
      <c r="F25" s="18">
        <f t="shared" si="1"/>
        <v>1.330397528138519E-2</v>
      </c>
      <c r="G25" s="22"/>
      <c r="I25" s="19"/>
      <c r="L25" s="19"/>
    </row>
    <row r="26" spans="1:12" ht="16.5" customHeight="1" x14ac:dyDescent="0.35">
      <c r="A26" s="14" t="s">
        <v>28</v>
      </c>
      <c r="B26" s="15">
        <v>158585.98925380071</v>
      </c>
      <c r="C26" s="15">
        <v>143726.71480617041</v>
      </c>
      <c r="D26" s="20">
        <v>12025297</v>
      </c>
      <c r="E26" s="21">
        <v>11831849</v>
      </c>
      <c r="F26" s="18">
        <f t="shared" si="1"/>
        <v>1.2147443295310006E-2</v>
      </c>
      <c r="G26" s="22"/>
      <c r="I26" s="19"/>
      <c r="L26" s="19"/>
    </row>
    <row r="27" spans="1:12" ht="16.5" customHeight="1" x14ac:dyDescent="0.35">
      <c r="A27" s="14" t="s">
        <v>29</v>
      </c>
      <c r="B27" s="15">
        <v>151139.41926375896</v>
      </c>
      <c r="C27" s="15">
        <v>150872.05631407542</v>
      </c>
      <c r="D27" s="20">
        <v>11808299.999999998</v>
      </c>
      <c r="E27" s="21">
        <v>11887868</v>
      </c>
      <c r="F27" s="18">
        <f t="shared" si="1"/>
        <v>1.2691262749054365E-2</v>
      </c>
      <c r="G27" s="22"/>
      <c r="I27" s="19"/>
      <c r="L27" s="19"/>
    </row>
    <row r="28" spans="1:12" ht="16.5" customHeight="1" x14ac:dyDescent="0.35">
      <c r="A28" s="14" t="s">
        <v>30</v>
      </c>
      <c r="B28" s="15">
        <v>130480.49139480847</v>
      </c>
      <c r="C28" s="15">
        <v>148129.41515475101</v>
      </c>
      <c r="D28" s="20">
        <v>11240875</v>
      </c>
      <c r="E28" s="21">
        <v>11959485</v>
      </c>
      <c r="F28" s="18">
        <f t="shared" si="1"/>
        <v>1.238593594579959E-2</v>
      </c>
      <c r="G28" s="22"/>
      <c r="I28" s="19"/>
      <c r="L28" s="19"/>
    </row>
    <row r="29" spans="1:12" ht="16.5" customHeight="1" x14ac:dyDescent="0.35">
      <c r="A29" s="14" t="s">
        <v>31</v>
      </c>
      <c r="B29" s="15">
        <v>148514.1714130652</v>
      </c>
      <c r="C29" s="15">
        <v>146591.27653701417</v>
      </c>
      <c r="D29" s="20">
        <v>12372643</v>
      </c>
      <c r="E29" s="21">
        <v>12079127</v>
      </c>
      <c r="F29" s="18">
        <f t="shared" si="1"/>
        <v>1.2135916489413033E-2</v>
      </c>
      <c r="G29" s="22"/>
      <c r="I29" s="19"/>
      <c r="L29" s="19"/>
    </row>
    <row r="30" spans="1:12" ht="16.5" customHeight="1" x14ac:dyDescent="0.35">
      <c r="A30" s="14" t="s">
        <v>32</v>
      </c>
      <c r="B30" s="15">
        <v>155294.91320022559</v>
      </c>
      <c r="C30" s="15">
        <v>141476.28592393661</v>
      </c>
      <c r="D30" s="20">
        <v>12294815</v>
      </c>
      <c r="E30" s="21">
        <v>12117131</v>
      </c>
      <c r="F30" s="18">
        <f t="shared" si="1"/>
        <v>1.1675724717669275E-2</v>
      </c>
      <c r="G30" s="22"/>
      <c r="I30" s="19"/>
      <c r="L30" s="19"/>
    </row>
    <row r="31" spans="1:12" ht="16.5" customHeight="1" x14ac:dyDescent="0.35">
      <c r="A31" s="14" t="s">
        <v>33</v>
      </c>
      <c r="B31" s="15">
        <v>148275.47722000931</v>
      </c>
      <c r="C31" s="15">
        <v>147228.68598823177</v>
      </c>
      <c r="D31" s="20">
        <v>12630018.000000002</v>
      </c>
      <c r="E31" s="21">
        <v>12382608</v>
      </c>
      <c r="F31" s="18">
        <f t="shared" si="1"/>
        <v>1.1889957752698927E-2</v>
      </c>
      <c r="G31" s="22"/>
      <c r="I31" s="19"/>
      <c r="L31" s="19"/>
    </row>
    <row r="32" spans="1:12" ht="16.5" customHeight="1" x14ac:dyDescent="0.35">
      <c r="A32" s="14" t="s">
        <v>34</v>
      </c>
      <c r="B32" s="15">
        <v>116240.4152745137</v>
      </c>
      <c r="C32" s="15">
        <v>138488.38222312598</v>
      </c>
      <c r="D32" s="20">
        <v>11655302</v>
      </c>
      <c r="E32" s="21">
        <v>12429388</v>
      </c>
      <c r="F32" s="18">
        <f t="shared" si="1"/>
        <v>1.1142011354310123E-2</v>
      </c>
      <c r="G32" s="22"/>
      <c r="I32" s="19"/>
      <c r="L32" s="19"/>
    </row>
    <row r="33" spans="1:12" ht="16.5" customHeight="1" x14ac:dyDescent="0.35">
      <c r="A33" s="14" t="s">
        <v>35</v>
      </c>
      <c r="B33" s="15">
        <v>203494.99855739227</v>
      </c>
      <c r="C33" s="15">
        <v>191596.58112088719</v>
      </c>
      <c r="D33" s="20">
        <v>12666103</v>
      </c>
      <c r="E33" s="21">
        <v>12547023</v>
      </c>
      <c r="F33" s="18">
        <f t="shared" si="1"/>
        <v>1.5270282131537274E-2</v>
      </c>
      <c r="G33" s="22"/>
      <c r="I33" s="19"/>
      <c r="L33" s="19"/>
    </row>
    <row r="34" spans="1:12" ht="16.5" customHeight="1" x14ac:dyDescent="0.35">
      <c r="A34" s="14" t="s">
        <v>36</v>
      </c>
      <c r="B34" s="15">
        <v>186502.25210781384</v>
      </c>
      <c r="C34" s="15">
        <v>170670.1001251241</v>
      </c>
      <c r="D34" s="20">
        <v>13250193</v>
      </c>
      <c r="E34" s="21">
        <v>12821327</v>
      </c>
      <c r="F34" s="18">
        <f t="shared" si="1"/>
        <v>1.3311422454565279E-2</v>
      </c>
      <c r="G34" s="22"/>
      <c r="I34" s="19"/>
      <c r="L34" s="19"/>
    </row>
    <row r="35" spans="1:12" ht="16.5" customHeight="1" x14ac:dyDescent="0.35">
      <c r="A35" s="14" t="s">
        <v>37</v>
      </c>
      <c r="B35" s="15">
        <v>189738.10303425614</v>
      </c>
      <c r="C35" s="15">
        <v>187399.58157067798</v>
      </c>
      <c r="D35" s="20">
        <v>13110815.000000006</v>
      </c>
      <c r="E35" s="21">
        <v>12884675</v>
      </c>
      <c r="F35" s="18">
        <f t="shared" si="1"/>
        <v>1.4544377841946187E-2</v>
      </c>
      <c r="G35" s="22"/>
      <c r="I35" s="19"/>
      <c r="L35" s="19"/>
    </row>
    <row r="36" spans="1:12" ht="16.5" customHeight="1" x14ac:dyDescent="0.35">
      <c r="A36" s="14" t="s">
        <v>38</v>
      </c>
      <c r="B36" s="15">
        <v>173637.5683728341</v>
      </c>
      <c r="C36" s="15">
        <v>196898.13153003034</v>
      </c>
      <c r="D36" s="20">
        <v>12296526</v>
      </c>
      <c r="E36" s="21">
        <v>13072051</v>
      </c>
      <c r="F36" s="18">
        <f t="shared" si="1"/>
        <v>1.5062527795372765E-2</v>
      </c>
      <c r="G36" s="22"/>
      <c r="I36" s="19"/>
      <c r="L36" s="19"/>
    </row>
    <row r="37" spans="1:12" ht="16.5" customHeight="1" x14ac:dyDescent="0.35">
      <c r="A37" s="14" t="s">
        <v>39</v>
      </c>
      <c r="B37" s="15">
        <v>198145.55726946823</v>
      </c>
      <c r="C37" s="15">
        <v>196360.6273044268</v>
      </c>
      <c r="D37" s="20">
        <v>13362052</v>
      </c>
      <c r="E37" s="21">
        <v>13255522</v>
      </c>
      <c r="F37" s="18">
        <f t="shared" si="1"/>
        <v>1.4813496390743933E-2</v>
      </c>
      <c r="G37" s="22"/>
      <c r="I37" s="19"/>
      <c r="L37" s="19"/>
    </row>
    <row r="38" spans="1:12" ht="16.5" customHeight="1" x14ac:dyDescent="0.35">
      <c r="A38" s="14" t="s">
        <v>40</v>
      </c>
      <c r="B38" s="15">
        <v>242527.50783044545</v>
      </c>
      <c r="C38" s="15">
        <v>222779.7034931333</v>
      </c>
      <c r="D38" s="20">
        <v>13729527</v>
      </c>
      <c r="E38" s="21">
        <v>13295196</v>
      </c>
      <c r="F38" s="18">
        <f t="shared" si="1"/>
        <v>1.6756406110382524E-2</v>
      </c>
      <c r="G38" s="22"/>
      <c r="I38" s="19"/>
      <c r="L38" s="19"/>
    </row>
    <row r="39" spans="1:12" ht="16.5" customHeight="1" x14ac:dyDescent="0.35">
      <c r="A39" s="14" t="s">
        <v>41</v>
      </c>
      <c r="B39" s="15">
        <v>255850.62546869813</v>
      </c>
      <c r="C39" s="15">
        <v>251453.97797884344</v>
      </c>
      <c r="D39" s="20">
        <v>13755800.000000002</v>
      </c>
      <c r="E39" s="21">
        <v>13521136</v>
      </c>
      <c r="F39" s="18">
        <f t="shared" si="1"/>
        <v>1.8597104413330613E-2</v>
      </c>
      <c r="G39" s="22"/>
      <c r="I39" s="19"/>
      <c r="L39" s="19"/>
    </row>
    <row r="40" spans="1:12" ht="16.5" customHeight="1" x14ac:dyDescent="0.35">
      <c r="A40" s="14" t="s">
        <v>42</v>
      </c>
      <c r="B40" s="15">
        <v>220205.77547766047</v>
      </c>
      <c r="C40" s="15">
        <v>249146.03568290651</v>
      </c>
      <c r="D40" s="20">
        <v>12882038</v>
      </c>
      <c r="E40" s="21">
        <v>13719751</v>
      </c>
      <c r="F40" s="18">
        <f t="shared" si="1"/>
        <v>1.8159661620892865E-2</v>
      </c>
      <c r="G40" s="22"/>
      <c r="I40" s="19"/>
      <c r="L40" s="19"/>
    </row>
    <row r="41" spans="1:12" ht="16.5" customHeight="1" x14ac:dyDescent="0.35">
      <c r="A41" s="14" t="s">
        <v>43</v>
      </c>
      <c r="B41" s="15">
        <v>252068.6105065392</v>
      </c>
      <c r="C41" s="15">
        <v>250462.96125479313</v>
      </c>
      <c r="D41" s="20">
        <v>13776961</v>
      </c>
      <c r="E41" s="21">
        <v>13809077</v>
      </c>
      <c r="F41" s="18">
        <f t="shared" si="1"/>
        <v>1.8137559900259309E-2</v>
      </c>
      <c r="G41" s="22"/>
      <c r="I41" s="19"/>
      <c r="L41" s="19"/>
    </row>
    <row r="42" spans="1:12" ht="16.5" customHeight="1" x14ac:dyDescent="0.35">
      <c r="A42" s="14" t="s">
        <v>44</v>
      </c>
      <c r="B42" s="15">
        <v>268541.01743742946</v>
      </c>
      <c r="C42" s="15">
        <v>247544.07773598871</v>
      </c>
      <c r="D42" s="20">
        <v>14797770</v>
      </c>
      <c r="E42" s="21">
        <v>14133486</v>
      </c>
      <c r="F42" s="18">
        <f t="shared" si="1"/>
        <v>1.7514721968521333E-2</v>
      </c>
      <c r="G42" s="22"/>
      <c r="I42" s="19"/>
      <c r="L42" s="19"/>
    </row>
    <row r="43" spans="1:12" ht="16.5" customHeight="1" x14ac:dyDescent="0.35">
      <c r="A43" s="14" t="s">
        <v>45</v>
      </c>
      <c r="B43" s="15">
        <v>267886.95561043621</v>
      </c>
      <c r="C43" s="15">
        <v>262378.39075138367</v>
      </c>
      <c r="D43" s="20">
        <v>14551326</v>
      </c>
      <c r="E43" s="21">
        <v>14345781</v>
      </c>
      <c r="F43" s="18">
        <f t="shared" si="1"/>
        <v>1.8289585680374157E-2</v>
      </c>
      <c r="G43" s="22"/>
      <c r="I43" s="19"/>
      <c r="L43" s="19"/>
    </row>
    <row r="44" spans="1:12" ht="16.5" customHeight="1" x14ac:dyDescent="0.35">
      <c r="A44" s="14" t="s">
        <v>46</v>
      </c>
      <c r="B44" s="15">
        <v>225716.23533160725</v>
      </c>
      <c r="C44" s="15">
        <v>267305.77191347285</v>
      </c>
      <c r="D44" s="20">
        <v>13484328</v>
      </c>
      <c r="E44" s="21">
        <v>14500510</v>
      </c>
      <c r="F44" s="18">
        <f t="shared" si="1"/>
        <v>1.8434232445167297E-2</v>
      </c>
      <c r="G44" s="22"/>
      <c r="I44" s="19"/>
      <c r="L44" s="19"/>
    </row>
    <row r="45" spans="1:12" ht="16.5" customHeight="1" x14ac:dyDescent="0.35">
      <c r="A45" s="14" t="s">
        <v>47</v>
      </c>
      <c r="B45" s="15">
        <v>261848.02829449641</v>
      </c>
      <c r="C45" s="15">
        <v>248585.0399029158</v>
      </c>
      <c r="D45" s="20">
        <v>14972412</v>
      </c>
      <c r="E45" s="21">
        <v>14806154</v>
      </c>
      <c r="F45" s="18">
        <f t="shared" si="1"/>
        <v>1.6789305305274806E-2</v>
      </c>
      <c r="G45" s="22"/>
      <c r="I45" s="19"/>
      <c r="L45" s="19"/>
    </row>
    <row r="46" spans="1:12" ht="16.5" customHeight="1" x14ac:dyDescent="0.35">
      <c r="A46" s="14" t="s">
        <v>48</v>
      </c>
      <c r="B46" s="15">
        <v>280709.75141074153</v>
      </c>
      <c r="C46" s="15">
        <v>259450.01687034345</v>
      </c>
      <c r="D46" s="20">
        <v>15844521</v>
      </c>
      <c r="E46" s="21">
        <v>15052402</v>
      </c>
      <c r="F46" s="18">
        <f t="shared" si="1"/>
        <v>1.7236452817985026E-2</v>
      </c>
      <c r="G46" s="22"/>
      <c r="I46" s="19"/>
      <c r="L46" s="19"/>
    </row>
    <row r="47" spans="1:12" ht="16.5" customHeight="1" x14ac:dyDescent="0.35">
      <c r="A47" s="14" t="s">
        <v>49</v>
      </c>
      <c r="B47" s="15">
        <v>277912.58125871338</v>
      </c>
      <c r="C47" s="15">
        <v>271462.28735523875</v>
      </c>
      <c r="D47" s="20">
        <v>15338920.999999998</v>
      </c>
      <c r="E47" s="21">
        <v>15281116</v>
      </c>
      <c r="F47" s="18">
        <f t="shared" si="1"/>
        <v>1.7764559038439258E-2</v>
      </c>
      <c r="G47" s="22"/>
      <c r="I47" s="19"/>
      <c r="L47" s="19"/>
    </row>
    <row r="48" spans="1:12" ht="16.5" customHeight="1" x14ac:dyDescent="0.35">
      <c r="A48" s="14" t="s">
        <v>50</v>
      </c>
      <c r="B48" s="15">
        <v>233287.59075549361</v>
      </c>
      <c r="C48" s="15">
        <v>263130.90731768426</v>
      </c>
      <c r="D48" s="20">
        <v>14558961</v>
      </c>
      <c r="E48" s="21">
        <v>15681873</v>
      </c>
      <c r="F48" s="18">
        <f t="shared" si="1"/>
        <v>1.6779303551156439E-2</v>
      </c>
      <c r="G48" s="22"/>
      <c r="I48" s="19"/>
      <c r="L48" s="19"/>
    </row>
    <row r="49" spans="1:12" ht="16.5" customHeight="1" x14ac:dyDescent="0.35">
      <c r="A49" s="14" t="s">
        <v>51</v>
      </c>
      <c r="B49" s="15">
        <v>275125.26000132773</v>
      </c>
      <c r="C49" s="15">
        <v>274195.27194204635</v>
      </c>
      <c r="D49" s="20">
        <v>16304485</v>
      </c>
      <c r="E49" s="21">
        <v>16062227</v>
      </c>
      <c r="F49" s="18">
        <f t="shared" si="1"/>
        <v>1.7070812904215981E-2</v>
      </c>
      <c r="G49" s="22"/>
      <c r="I49" s="19"/>
      <c r="L49" s="19"/>
    </row>
    <row r="50" spans="1:12" ht="16.5" customHeight="1" x14ac:dyDescent="0.35">
      <c r="A50" s="14" t="s">
        <v>52</v>
      </c>
      <c r="B50" s="15">
        <v>291947.05469362013</v>
      </c>
      <c r="C50" s="15">
        <v>270466.38048729632</v>
      </c>
      <c r="D50" s="20">
        <v>17187744</v>
      </c>
      <c r="E50" s="21">
        <v>16375510</v>
      </c>
      <c r="F50" s="18">
        <f t="shared" si="1"/>
        <v>1.6516516461917603E-2</v>
      </c>
      <c r="G50" s="22"/>
      <c r="I50" s="19"/>
      <c r="L50" s="19"/>
    </row>
    <row r="51" spans="1:12" ht="16.5" customHeight="1" x14ac:dyDescent="0.35">
      <c r="A51" s="14" t="s">
        <v>53</v>
      </c>
      <c r="B51" s="15">
        <v>289584.69083183963</v>
      </c>
      <c r="C51" s="15">
        <v>282317.22542391962</v>
      </c>
      <c r="D51" s="20">
        <v>16912288.000000007</v>
      </c>
      <c r="E51" s="21">
        <v>16843868</v>
      </c>
      <c r="F51" s="18">
        <f t="shared" si="1"/>
        <v>1.6760831029067648E-2</v>
      </c>
      <c r="G51" s="22"/>
      <c r="I51" s="19"/>
      <c r="L51" s="19"/>
    </row>
    <row r="52" spans="1:12" ht="16.5" customHeight="1" x14ac:dyDescent="0.35">
      <c r="A52" s="14" t="s">
        <v>54</v>
      </c>
      <c r="B52" s="15">
        <v>249619.04557525058</v>
      </c>
      <c r="C52" s="15">
        <v>270831.1709484228</v>
      </c>
      <c r="D52" s="20">
        <v>15926019</v>
      </c>
      <c r="E52" s="21">
        <v>17188760</v>
      </c>
      <c r="F52" s="18">
        <f t="shared" si="1"/>
        <v>1.5756294866437301E-2</v>
      </c>
      <c r="G52" s="24"/>
      <c r="H52" s="23"/>
      <c r="I52" s="19"/>
      <c r="L52" s="19"/>
    </row>
    <row r="53" spans="1:12" ht="16.5" customHeight="1" x14ac:dyDescent="0.35">
      <c r="A53" s="14" t="s">
        <v>55</v>
      </c>
      <c r="B53" s="15">
        <v>284643.51430989837</v>
      </c>
      <c r="C53" s="15">
        <v>277368.38627728226</v>
      </c>
      <c r="D53" s="20">
        <v>17763271</v>
      </c>
      <c r="E53" s="21">
        <v>17611406</v>
      </c>
      <c r="F53" s="18">
        <f t="shared" si="1"/>
        <v>1.5749360742537095E-2</v>
      </c>
      <c r="G53" s="24"/>
      <c r="H53" s="23"/>
      <c r="I53" s="19"/>
      <c r="L53" s="19"/>
    </row>
    <row r="54" spans="1:12" ht="16.5" customHeight="1" x14ac:dyDescent="0.35">
      <c r="A54" s="14" t="s">
        <v>56</v>
      </c>
      <c r="B54" s="15">
        <v>288148.10668492364</v>
      </c>
      <c r="C54" s="15">
        <v>276156.6626824842</v>
      </c>
      <c r="D54" s="20">
        <v>19086859</v>
      </c>
      <c r="E54" s="21">
        <v>18024041</v>
      </c>
      <c r="F54" s="18">
        <f t="shared" si="1"/>
        <v>1.5321573152351584E-2</v>
      </c>
      <c r="G54" s="24"/>
      <c r="H54" s="23"/>
      <c r="I54" s="19"/>
      <c r="L54" s="19"/>
    </row>
    <row r="55" spans="1:12" ht="16.5" customHeight="1" x14ac:dyDescent="0.35">
      <c r="A55" s="14" t="s">
        <v>57</v>
      </c>
      <c r="B55" s="15">
        <v>295532.28350959328</v>
      </c>
      <c r="C55" s="15">
        <v>292024.02522354084</v>
      </c>
      <c r="D55" s="20">
        <v>19215486.999999996</v>
      </c>
      <c r="E55" s="21">
        <v>19167429</v>
      </c>
      <c r="F55" s="18">
        <f t="shared" si="1"/>
        <v>1.5235430125946513E-2</v>
      </c>
      <c r="G55" s="24"/>
      <c r="H55" s="23"/>
      <c r="I55" s="19"/>
      <c r="L55" s="19"/>
    </row>
    <row r="56" spans="1:12" ht="16.5" customHeight="1" x14ac:dyDescent="0.35">
      <c r="A56" s="14" t="s">
        <v>58</v>
      </c>
      <c r="B56" s="15">
        <v>268740.92464648472</v>
      </c>
      <c r="C56" s="15">
        <v>294991.80181929172</v>
      </c>
      <c r="D56" s="20">
        <v>17360695</v>
      </c>
      <c r="E56" s="21">
        <v>18602680</v>
      </c>
      <c r="F56" s="18">
        <f t="shared" si="1"/>
        <v>1.5857489448794029E-2</v>
      </c>
      <c r="G56" s="24"/>
      <c r="H56" s="23"/>
      <c r="I56" s="19"/>
      <c r="L56" s="19"/>
    </row>
    <row r="57" spans="1:12" ht="16.5" customHeight="1" x14ac:dyDescent="0.35">
      <c r="A57" s="14" t="s">
        <v>59</v>
      </c>
      <c r="B57" s="15">
        <v>303756.54976764298</v>
      </c>
      <c r="C57" s="15">
        <v>297295.63018273877</v>
      </c>
      <c r="D57" s="20">
        <v>18883822</v>
      </c>
      <c r="E57" s="21">
        <v>18828703</v>
      </c>
      <c r="F57" s="18">
        <f t="shared" si="1"/>
        <v>1.5789490661291899E-2</v>
      </c>
      <c r="G57" s="24"/>
      <c r="H57" s="23"/>
      <c r="I57" s="19"/>
      <c r="L57" s="19"/>
    </row>
    <row r="58" spans="1:12" ht="16.5" customHeight="1" x14ac:dyDescent="0.35">
      <c r="A58" s="14" t="s">
        <v>60</v>
      </c>
      <c r="B58" s="15">
        <v>312640.86406094395</v>
      </c>
      <c r="C58" s="15">
        <v>294131.08562864317</v>
      </c>
      <c r="D58" s="20">
        <v>20213361</v>
      </c>
      <c r="E58" s="21">
        <v>19095047</v>
      </c>
      <c r="F58" s="18">
        <f t="shared" si="1"/>
        <v>1.5403527712115251E-2</v>
      </c>
      <c r="G58" s="24"/>
      <c r="H58" s="23"/>
      <c r="I58" s="19"/>
      <c r="L58" s="19"/>
    </row>
    <row r="59" spans="1:12" ht="16.5" customHeight="1" x14ac:dyDescent="0.35">
      <c r="A59" s="14" t="s">
        <v>61</v>
      </c>
      <c r="B59" s="15">
        <v>300319.5684033726</v>
      </c>
      <c r="C59" s="15">
        <v>296757.74451430695</v>
      </c>
      <c r="D59" s="20">
        <v>19394941.000000004</v>
      </c>
      <c r="E59" s="21">
        <v>19326389</v>
      </c>
      <c r="F59" s="18">
        <f t="shared" si="1"/>
        <v>1.5355053885871123E-2</v>
      </c>
      <c r="G59" s="24"/>
      <c r="H59" s="23"/>
      <c r="I59" s="19"/>
      <c r="L59" s="19"/>
    </row>
    <row r="60" spans="1:12" ht="16.5" customHeight="1" x14ac:dyDescent="0.35">
      <c r="A60" s="14" t="s">
        <v>62</v>
      </c>
      <c r="B60" s="15">
        <v>227307.65303000002</v>
      </c>
      <c r="C60" s="15">
        <v>252069.24066840898</v>
      </c>
      <c r="D60" s="20">
        <v>16348556</v>
      </c>
      <c r="E60" s="21">
        <v>17443858</v>
      </c>
      <c r="F60" s="18">
        <f t="shared" si="1"/>
        <v>1.4450314871194719E-2</v>
      </c>
      <c r="G60" s="24"/>
      <c r="H60" s="23"/>
      <c r="I60" s="19"/>
      <c r="L60" s="19"/>
    </row>
    <row r="61" spans="1:12" ht="16.5" customHeight="1" x14ac:dyDescent="0.35">
      <c r="A61" s="14" t="s">
        <v>63</v>
      </c>
      <c r="B61" s="15">
        <v>261810.04966999998</v>
      </c>
      <c r="C61" s="15">
        <v>256057.39454974991</v>
      </c>
      <c r="D61" s="20">
        <v>17736295</v>
      </c>
      <c r="E61" s="21">
        <v>17741170</v>
      </c>
      <c r="F61" s="18">
        <f t="shared" si="1"/>
        <v>1.4432948590749646E-2</v>
      </c>
      <c r="G61" s="24"/>
      <c r="H61" s="23"/>
      <c r="I61" s="19"/>
      <c r="L61" s="19"/>
    </row>
    <row r="62" spans="1:12" ht="16.5" customHeight="1" x14ac:dyDescent="0.35">
      <c r="A62" s="14" t="s">
        <v>64</v>
      </c>
      <c r="B62" s="15">
        <v>285185.00435</v>
      </c>
      <c r="C62" s="15">
        <v>264797.26559624501</v>
      </c>
      <c r="D62" s="20">
        <v>19005047</v>
      </c>
      <c r="E62" s="21">
        <v>18060720</v>
      </c>
      <c r="F62" s="18">
        <f t="shared" si="1"/>
        <v>1.4661501069516886E-2</v>
      </c>
      <c r="G62" s="24"/>
      <c r="H62" s="23"/>
      <c r="I62" s="19"/>
      <c r="L62" s="19"/>
    </row>
    <row r="63" spans="1:12" ht="16.5" customHeight="1" x14ac:dyDescent="0.35">
      <c r="A63" s="14" t="s">
        <v>65</v>
      </c>
      <c r="B63" s="15">
        <v>272197.34999983996</v>
      </c>
      <c r="C63" s="15">
        <v>265282.05147534597</v>
      </c>
      <c r="D63" s="20">
        <v>18586967.000000011</v>
      </c>
      <c r="E63" s="21">
        <v>18431117</v>
      </c>
      <c r="F63" s="18">
        <f t="shared" si="1"/>
        <v>1.4393161926938338E-2</v>
      </c>
      <c r="G63" s="24"/>
      <c r="H63" s="23"/>
      <c r="I63" s="19"/>
      <c r="L63" s="19"/>
    </row>
    <row r="64" spans="1:12" ht="16.5" customHeight="1" x14ac:dyDescent="0.35">
      <c r="A64" s="14" t="s">
        <v>66</v>
      </c>
      <c r="B64" s="15">
        <v>223145.56549000001</v>
      </c>
      <c r="C64" s="15">
        <v>254978.25007418101</v>
      </c>
      <c r="D64" s="20">
        <v>17588326</v>
      </c>
      <c r="E64" s="21">
        <v>18817471</v>
      </c>
      <c r="F64" s="18">
        <f t="shared" si="1"/>
        <v>1.3550080670998828E-2</v>
      </c>
      <c r="G64" s="24"/>
      <c r="H64" s="23"/>
      <c r="I64" s="19"/>
      <c r="L64" s="19"/>
    </row>
    <row r="65" spans="1:12" ht="16.5" customHeight="1" x14ac:dyDescent="0.35">
      <c r="A65" s="14" t="s">
        <v>67</v>
      </c>
      <c r="B65" s="15">
        <v>258811.73161999998</v>
      </c>
      <c r="C65" s="15">
        <v>253700.68740217603</v>
      </c>
      <c r="D65" s="20">
        <v>18975242</v>
      </c>
      <c r="E65" s="21">
        <v>19052541</v>
      </c>
      <c r="F65" s="18">
        <f t="shared" si="1"/>
        <v>1.3315845240914377E-2</v>
      </c>
      <c r="G65" s="24"/>
      <c r="H65" s="23"/>
      <c r="I65" s="19"/>
      <c r="L65" s="19"/>
    </row>
    <row r="66" spans="1:12" ht="16.5" customHeight="1" x14ac:dyDescent="0.35">
      <c r="A66" s="14" t="s">
        <v>68</v>
      </c>
      <c r="B66" s="15">
        <v>279811.22053000005</v>
      </c>
      <c r="C66" s="15">
        <v>259456.83478440001</v>
      </c>
      <c r="D66" s="20">
        <v>20245547</v>
      </c>
      <c r="E66" s="21">
        <v>19272555</v>
      </c>
      <c r="F66" s="18">
        <f t="shared" si="1"/>
        <v>1.346250327392502E-2</v>
      </c>
      <c r="G66" s="24"/>
      <c r="H66" s="23"/>
      <c r="I66" s="19"/>
      <c r="L66" s="19"/>
    </row>
    <row r="67" spans="1:12" ht="16.5" customHeight="1" x14ac:dyDescent="0.35">
      <c r="A67" s="14" t="s">
        <v>69</v>
      </c>
      <c r="B67" s="15">
        <v>270363.2623</v>
      </c>
      <c r="C67" s="15">
        <v>263301.51405781403</v>
      </c>
      <c r="D67" s="20">
        <v>19735026.000000004</v>
      </c>
      <c r="E67" s="21">
        <v>19401574</v>
      </c>
      <c r="F67" s="18">
        <f t="shared" si="1"/>
        <v>1.3571141911363173E-2</v>
      </c>
      <c r="G67" s="24"/>
      <c r="H67" s="23"/>
      <c r="I67" s="19"/>
      <c r="L67" s="19"/>
    </row>
    <row r="68" spans="1:12" ht="16.5" customHeight="1" x14ac:dyDescent="0.35">
      <c r="A68" s="14" t="s">
        <v>70</v>
      </c>
      <c r="B68" s="15">
        <v>237555.24166</v>
      </c>
      <c r="C68" s="15">
        <v>269583.69123407599</v>
      </c>
      <c r="D68" s="20">
        <v>18020681</v>
      </c>
      <c r="E68" s="21">
        <v>19439569</v>
      </c>
      <c r="F68" s="18">
        <f t="shared" si="1"/>
        <v>1.386778128846766E-2</v>
      </c>
      <c r="G68" s="24"/>
      <c r="H68" s="23"/>
      <c r="I68" s="19"/>
      <c r="L68" s="19"/>
    </row>
    <row r="69" spans="1:12" ht="16.5" customHeight="1" x14ac:dyDescent="0.35">
      <c r="A69" s="14" t="s">
        <v>71</v>
      </c>
      <c r="B69" s="15">
        <v>271237.39390000002</v>
      </c>
      <c r="C69" s="15">
        <v>265993.296067458</v>
      </c>
      <c r="D69" s="20">
        <v>19517306</v>
      </c>
      <c r="E69" s="21">
        <v>19573707</v>
      </c>
      <c r="F69" s="18">
        <f>C69/E69</f>
        <v>1.3589316324570404E-2</v>
      </c>
      <c r="G69" s="24"/>
      <c r="H69" s="23"/>
      <c r="I69" s="19"/>
      <c r="L69" s="19"/>
    </row>
    <row r="70" spans="1:12" ht="16.5" customHeight="1" x14ac:dyDescent="0.35">
      <c r="A70" s="14" t="s">
        <v>72</v>
      </c>
      <c r="B70" s="15">
        <v>287876.78600000002</v>
      </c>
      <c r="C70" s="15">
        <v>267747.82727304497</v>
      </c>
      <c r="D70" s="20">
        <v>20657463</v>
      </c>
      <c r="E70" s="21">
        <v>19666166</v>
      </c>
      <c r="F70" s="18">
        <f t="shared" si="1"/>
        <v>1.36146428985215E-2</v>
      </c>
      <c r="G70" s="24"/>
      <c r="H70" s="23"/>
      <c r="I70" s="19"/>
      <c r="L70" s="19"/>
    </row>
    <row r="71" spans="1:12" ht="16.5" customHeight="1" x14ac:dyDescent="0.35">
      <c r="A71" s="14" t="s">
        <v>73</v>
      </c>
      <c r="B71" s="15">
        <v>274491.39866999991</v>
      </c>
      <c r="C71" s="15">
        <v>269359.98061115004</v>
      </c>
      <c r="D71" s="20">
        <v>20310077.000000007</v>
      </c>
      <c r="E71" s="21">
        <v>19826085</v>
      </c>
      <c r="F71" s="18">
        <f t="shared" si="1"/>
        <v>1.3586140713668383E-2</v>
      </c>
      <c r="G71" s="24"/>
      <c r="H71" s="23"/>
      <c r="I71" s="19"/>
      <c r="L71" s="19"/>
    </row>
    <row r="72" spans="1:12" ht="16.5" customHeight="1" x14ac:dyDescent="0.35">
      <c r="A72" s="14" t="s">
        <v>74</v>
      </c>
      <c r="B72" s="15">
        <v>242222.36532999997</v>
      </c>
      <c r="C72" s="15">
        <v>273732.58769230399</v>
      </c>
      <c r="D72" s="20">
        <v>18461128</v>
      </c>
      <c r="E72" s="21">
        <v>19895086</v>
      </c>
      <c r="F72" s="18">
        <f t="shared" si="1"/>
        <v>1.3758803942456141E-2</v>
      </c>
      <c r="G72" s="24"/>
      <c r="H72" s="23"/>
      <c r="I72" s="19"/>
      <c r="L72" s="19"/>
    </row>
    <row r="73" spans="1:12" ht="16.5" customHeight="1" x14ac:dyDescent="0.35">
      <c r="A73" s="14" t="s">
        <v>75</v>
      </c>
      <c r="B73" s="15">
        <v>258905.93368000007</v>
      </c>
      <c r="C73" s="15">
        <v>253493.16491024301</v>
      </c>
      <c r="D73" s="20">
        <v>19906516</v>
      </c>
      <c r="E73" s="21">
        <v>19936770</v>
      </c>
      <c r="F73" s="18">
        <f t="shared" si="1"/>
        <v>1.2714856263589489E-2</v>
      </c>
      <c r="G73" s="24"/>
      <c r="H73" s="23"/>
      <c r="I73" s="19"/>
      <c r="L73" s="19"/>
    </row>
    <row r="74" spans="1:12" ht="16.5" customHeight="1" x14ac:dyDescent="0.35">
      <c r="A74" s="14" t="s">
        <v>76</v>
      </c>
      <c r="B74" s="15">
        <v>274862.23594999989</v>
      </c>
      <c r="C74" s="15">
        <v>257345.01976405602</v>
      </c>
      <c r="D74" s="20">
        <v>21005212</v>
      </c>
      <c r="E74" s="21">
        <v>19962622</v>
      </c>
      <c r="F74" s="18">
        <f t="shared" si="1"/>
        <v>1.289134362029477E-2</v>
      </c>
      <c r="G74" s="24"/>
      <c r="H74" s="23"/>
      <c r="I74" s="19"/>
      <c r="L74" s="19"/>
    </row>
    <row r="75" spans="1:12" ht="16.5" customHeight="1" x14ac:dyDescent="0.35">
      <c r="A75" s="14" t="s">
        <v>77</v>
      </c>
      <c r="B75" s="15">
        <v>260463.59508000012</v>
      </c>
      <c r="C75" s="15">
        <v>252664.36321050202</v>
      </c>
      <c r="D75" s="20">
        <v>20364557</v>
      </c>
      <c r="E75" s="21">
        <v>19942935</v>
      </c>
      <c r="F75" s="18">
        <f t="shared" si="1"/>
        <v>1.2669367032009181E-2</v>
      </c>
      <c r="G75" s="24"/>
      <c r="H75" s="23"/>
      <c r="I75" s="19"/>
      <c r="L75" s="19"/>
    </row>
    <row r="76" spans="1:12" ht="16.5" customHeight="1" x14ac:dyDescent="0.35">
      <c r="A76" s="14" t="s">
        <v>78</v>
      </c>
      <c r="B76" s="15">
        <v>221703.03216</v>
      </c>
      <c r="C76" s="15">
        <v>254164.364308155</v>
      </c>
      <c r="D76" s="20">
        <v>18513593</v>
      </c>
      <c r="E76" s="21">
        <v>19949396</v>
      </c>
      <c r="F76" s="18">
        <f t="shared" si="1"/>
        <v>1.2740454112402952E-2</v>
      </c>
      <c r="G76" s="24"/>
      <c r="H76" s="23"/>
      <c r="I76" s="19"/>
      <c r="L76" s="19"/>
    </row>
    <row r="77" spans="1:12" ht="16.5" customHeight="1" x14ac:dyDescent="0.35">
      <c r="A77" s="14" t="s">
        <v>79</v>
      </c>
      <c r="B77" s="15">
        <v>264694.76556999999</v>
      </c>
      <c r="C77" s="15">
        <v>259041.146740417</v>
      </c>
      <c r="D77" s="20">
        <v>19999212</v>
      </c>
      <c r="E77" s="21">
        <v>20015222</v>
      </c>
      <c r="F77" s="18">
        <f t="shared" ref="F77:F128" si="2">C77/E77</f>
        <v>1.294220702325545E-2</v>
      </c>
      <c r="G77" s="24"/>
      <c r="H77" s="23"/>
      <c r="I77" s="19"/>
      <c r="L77" s="19"/>
    </row>
    <row r="78" spans="1:12" ht="16.5" customHeight="1" x14ac:dyDescent="0.35">
      <c r="A78" s="14" t="s">
        <v>80</v>
      </c>
      <c r="B78" s="15">
        <v>284944.49164999998</v>
      </c>
      <c r="C78" s="15">
        <v>265657.71660561202</v>
      </c>
      <c r="D78" s="20">
        <v>21158921</v>
      </c>
      <c r="E78" s="21">
        <v>20108197</v>
      </c>
      <c r="F78" s="18">
        <f t="shared" si="2"/>
        <v>1.3211414061917736E-2</v>
      </c>
      <c r="G78" s="24"/>
      <c r="H78" s="23"/>
      <c r="I78" s="19"/>
      <c r="L78" s="19"/>
    </row>
    <row r="79" spans="1:12" ht="16.5" customHeight="1" x14ac:dyDescent="0.35">
      <c r="A79" s="14" t="s">
        <v>81</v>
      </c>
      <c r="B79" s="15">
        <v>274064.20066000003</v>
      </c>
      <c r="C79" s="15">
        <v>265810.70839461498</v>
      </c>
      <c r="D79" s="20">
        <v>20626499.000000007</v>
      </c>
      <c r="E79" s="21">
        <v>20225410</v>
      </c>
      <c r="F79" s="18">
        <f>C79/E79</f>
        <v>1.3142413844496353E-2</v>
      </c>
      <c r="G79" s="24"/>
      <c r="H79" s="23"/>
      <c r="I79" s="19"/>
      <c r="L79" s="19"/>
    </row>
    <row r="80" spans="1:12" ht="16.5" customHeight="1" x14ac:dyDescent="0.35">
      <c r="A80" s="14" t="s">
        <v>82</v>
      </c>
      <c r="B80" s="15">
        <v>232510.39668000001</v>
      </c>
      <c r="C80" s="15">
        <v>265085.385126732</v>
      </c>
      <c r="D80" s="20">
        <v>18995954</v>
      </c>
      <c r="E80" s="21">
        <v>20348558</v>
      </c>
      <c r="F80" s="18">
        <f t="shared" si="2"/>
        <v>1.3027231960453021E-2</v>
      </c>
      <c r="G80" s="24"/>
      <c r="H80" s="23"/>
      <c r="I80" s="19"/>
      <c r="L80" s="19"/>
    </row>
    <row r="81" spans="1:12" ht="16.5" customHeight="1" x14ac:dyDescent="0.35">
      <c r="A81" s="14" t="s">
        <v>83</v>
      </c>
      <c r="B81" s="15">
        <v>273990.06192999997</v>
      </c>
      <c r="C81" s="15">
        <v>268195.897572755</v>
      </c>
      <c r="D81" s="20">
        <v>20528986</v>
      </c>
      <c r="E81" s="21">
        <v>20502918</v>
      </c>
      <c r="F81" s="18">
        <f t="shared" si="2"/>
        <v>1.3080864761433227E-2</v>
      </c>
      <c r="G81" s="24"/>
      <c r="H81" s="23"/>
      <c r="I81" s="19"/>
      <c r="L81" s="19"/>
    </row>
    <row r="82" spans="1:12" ht="16.5" customHeight="1" x14ac:dyDescent="0.35">
      <c r="A82" s="14" t="s">
        <v>84</v>
      </c>
      <c r="B82" s="15">
        <v>285546.52006999997</v>
      </c>
      <c r="C82" s="15">
        <v>266753.50251925102</v>
      </c>
      <c r="D82" s="20">
        <v>21720077</v>
      </c>
      <c r="E82" s="21">
        <v>20698649</v>
      </c>
      <c r="F82" s="18">
        <f>C82/E82</f>
        <v>1.2887483744434287E-2</v>
      </c>
      <c r="G82" s="24"/>
      <c r="H82" s="23"/>
      <c r="I82" s="19"/>
      <c r="L82" s="19"/>
    </row>
    <row r="83" spans="1:12" ht="16.5" customHeight="1" x14ac:dyDescent="0.35">
      <c r="A83" s="14" t="s">
        <v>85</v>
      </c>
      <c r="B83" s="15">
        <v>284806.47235000011</v>
      </c>
      <c r="C83" s="15">
        <v>276125.87079997902</v>
      </c>
      <c r="D83" s="20">
        <v>21227644.999999993</v>
      </c>
      <c r="E83" s="21">
        <v>20922537</v>
      </c>
      <c r="F83" s="18">
        <f t="shared" si="2"/>
        <v>1.3197532918688542E-2</v>
      </c>
      <c r="G83" s="24"/>
      <c r="H83" s="23"/>
      <c r="I83" s="19"/>
      <c r="L83" s="19"/>
    </row>
    <row r="84" spans="1:12" ht="16.5" customHeight="1" x14ac:dyDescent="0.35">
      <c r="A84" s="14" t="s">
        <v>86</v>
      </c>
      <c r="B84" s="15">
        <v>248277.22600999998</v>
      </c>
      <c r="C84" s="15">
        <v>280905.50040402799</v>
      </c>
      <c r="D84" s="20">
        <v>19865395</v>
      </c>
      <c r="E84" s="21">
        <v>21324681</v>
      </c>
      <c r="F84" s="18">
        <f t="shared" si="2"/>
        <v>1.3172787926066888E-2</v>
      </c>
      <c r="G84" s="24"/>
      <c r="H84" s="23"/>
      <c r="I84" s="19"/>
      <c r="J84" s="25"/>
      <c r="L84" s="19"/>
    </row>
    <row r="85" spans="1:12" ht="16.5" customHeight="1" x14ac:dyDescent="0.35">
      <c r="A85" s="14" t="s">
        <v>87</v>
      </c>
      <c r="B85" s="15">
        <v>286160.02016999997</v>
      </c>
      <c r="C85" s="15">
        <v>280109.04435391899</v>
      </c>
      <c r="D85" s="20">
        <v>21556005</v>
      </c>
      <c r="E85" s="21">
        <v>21586482</v>
      </c>
      <c r="F85" s="18">
        <f t="shared" si="2"/>
        <v>1.2976132208755414E-2</v>
      </c>
      <c r="G85" s="24"/>
      <c r="H85" s="23"/>
      <c r="I85" s="19"/>
      <c r="L85" s="19"/>
    </row>
    <row r="86" spans="1:12" ht="16.5" customHeight="1" x14ac:dyDescent="0.35">
      <c r="A86" s="14" t="s">
        <v>88</v>
      </c>
      <c r="B86" s="15">
        <v>304907.90648999996</v>
      </c>
      <c r="C86" s="15">
        <v>286667.33633322397</v>
      </c>
      <c r="D86" s="20">
        <v>22842833</v>
      </c>
      <c r="E86" s="21">
        <v>21835658</v>
      </c>
      <c r="F86" s="18">
        <f t="shared" si="2"/>
        <v>1.3128403839867063E-2</v>
      </c>
      <c r="G86" s="24"/>
      <c r="I86" s="19"/>
      <c r="L86" s="19"/>
    </row>
    <row r="87" spans="1:12" ht="16.5" customHeight="1" x14ac:dyDescent="0.35">
      <c r="A87" s="14" t="s">
        <v>89</v>
      </c>
      <c r="B87" s="15">
        <v>300145.93499000015</v>
      </c>
      <c r="C87" s="15">
        <v>291281.09720700001</v>
      </c>
      <c r="D87" s="20">
        <v>22477939</v>
      </c>
      <c r="E87" s="21">
        <v>21995351</v>
      </c>
      <c r="F87" s="18">
        <f t="shared" si="2"/>
        <v>1.3242848327676153E-2</v>
      </c>
      <c r="G87" s="24"/>
      <c r="I87" s="19"/>
      <c r="L87" s="19"/>
    </row>
    <row r="88" spans="1:12" ht="16.5" customHeight="1" x14ac:dyDescent="0.35">
      <c r="A88" s="14" t="s">
        <v>90</v>
      </c>
      <c r="B88" s="15">
        <v>260940.75495999999</v>
      </c>
      <c r="C88" s="15">
        <v>292630.13018916</v>
      </c>
      <c r="D88" s="20">
        <v>20392083</v>
      </c>
      <c r="E88" s="21">
        <v>21994937</v>
      </c>
      <c r="F88" s="18">
        <f t="shared" si="2"/>
        <v>1.33044313875125E-2</v>
      </c>
      <c r="G88" s="22"/>
      <c r="I88" s="19"/>
      <c r="L88" s="19"/>
    </row>
    <row r="89" spans="1:12" ht="16.5" customHeight="1" x14ac:dyDescent="0.35">
      <c r="A89" s="14" t="s">
        <v>91</v>
      </c>
      <c r="B89" s="15">
        <v>304936.30507</v>
      </c>
      <c r="C89" s="15">
        <v>298754.90657502197</v>
      </c>
      <c r="D89" s="20">
        <v>22091074</v>
      </c>
      <c r="E89" s="21">
        <v>22049832</v>
      </c>
      <c r="F89" s="18">
        <f t="shared" si="2"/>
        <v>1.3549078585951221E-2</v>
      </c>
      <c r="G89" s="22"/>
      <c r="I89" s="19"/>
      <c r="L89" s="19"/>
    </row>
    <row r="90" spans="1:12" ht="16.5" customHeight="1" x14ac:dyDescent="0.35">
      <c r="A90" s="14" t="s">
        <v>92</v>
      </c>
      <c r="B90" s="15">
        <v>316270.13195000007</v>
      </c>
      <c r="C90" s="15">
        <v>298353.30388468999</v>
      </c>
      <c r="D90" s="20">
        <v>23105977</v>
      </c>
      <c r="E90" s="21">
        <v>22128603</v>
      </c>
      <c r="F90" s="18">
        <f t="shared" si="2"/>
        <v>1.3482699467503212E-2</v>
      </c>
      <c r="G90" s="22"/>
      <c r="I90" s="19"/>
      <c r="L90" s="19"/>
    </row>
    <row r="91" spans="1:12" ht="16.5" customHeight="1" x14ac:dyDescent="0.35">
      <c r="A91" s="14" t="s">
        <v>93</v>
      </c>
      <c r="B91" s="15">
        <v>312098.37703000009</v>
      </c>
      <c r="C91" s="15">
        <v>305649.87278688198</v>
      </c>
      <c r="D91" s="20">
        <v>22842617.999999996</v>
      </c>
      <c r="E91" s="21">
        <v>22258380</v>
      </c>
      <c r="F91" s="18">
        <f t="shared" si="2"/>
        <v>1.3731901099131293E-2</v>
      </c>
      <c r="G91" s="22"/>
      <c r="I91" s="19"/>
      <c r="L91" s="19"/>
    </row>
    <row r="92" spans="1:12" ht="16.5" customHeight="1" x14ac:dyDescent="0.35">
      <c r="A92" s="14" t="s">
        <v>94</v>
      </c>
      <c r="B92" s="15">
        <v>274960.68422</v>
      </c>
      <c r="C92" s="15">
        <v>304861.11130898003</v>
      </c>
      <c r="D92" s="20">
        <v>20781551</v>
      </c>
      <c r="E92" s="21">
        <v>22424712</v>
      </c>
      <c r="F92" s="18">
        <f t="shared" si="2"/>
        <v>1.3594872982492708E-2</v>
      </c>
      <c r="G92" s="22"/>
      <c r="I92" s="19"/>
      <c r="L92" s="19"/>
    </row>
    <row r="93" spans="1:12" ht="16.5" customHeight="1" x14ac:dyDescent="0.35">
      <c r="A93" s="14" t="s">
        <v>95</v>
      </c>
      <c r="B93" s="15">
        <v>312999.29816000001</v>
      </c>
      <c r="C93" s="15">
        <v>306542.33487258403</v>
      </c>
      <c r="D93" s="20">
        <v>22785460</v>
      </c>
      <c r="E93" s="21">
        <v>22633512</v>
      </c>
      <c r="F93" s="18">
        <f t="shared" si="2"/>
        <v>1.3543737042337222E-2</v>
      </c>
      <c r="G93" s="22"/>
      <c r="I93" s="19"/>
      <c r="L93" s="19"/>
    </row>
    <row r="94" spans="1:12" ht="16.5" customHeight="1" x14ac:dyDescent="0.35">
      <c r="A94" s="14" t="s">
        <v>96</v>
      </c>
      <c r="B94" s="15">
        <v>323073.11372999998</v>
      </c>
      <c r="C94" s="15">
        <v>307527.40183478699</v>
      </c>
      <c r="D94" s="20">
        <v>23762666</v>
      </c>
      <c r="E94" s="21">
        <v>22820753</v>
      </c>
      <c r="F94" s="18">
        <f t="shared" si="2"/>
        <v>1.3475778026903276E-2</v>
      </c>
      <c r="G94" s="22"/>
      <c r="I94" s="19"/>
      <c r="L94" s="19"/>
    </row>
    <row r="95" spans="1:12" ht="16.5" customHeight="1" x14ac:dyDescent="0.35">
      <c r="A95" s="14" t="s">
        <v>97</v>
      </c>
      <c r="B95" s="15">
        <v>318508.56853000028</v>
      </c>
      <c r="C95" s="15">
        <v>312591.60435474699</v>
      </c>
      <c r="D95" s="20">
        <v>23644251.999999996</v>
      </c>
      <c r="E95" s="21">
        <v>23094952</v>
      </c>
      <c r="F95" s="18">
        <f t="shared" si="2"/>
        <v>1.3535061876497816E-2</v>
      </c>
      <c r="G95" s="22"/>
      <c r="I95" s="19"/>
      <c r="L95" s="19"/>
    </row>
    <row r="96" spans="1:12" ht="16.5" customHeight="1" x14ac:dyDescent="0.35">
      <c r="A96" s="14" t="s">
        <v>98</v>
      </c>
      <c r="B96" s="15">
        <v>282913.38167999999</v>
      </c>
      <c r="C96" s="15">
        <v>312458.27806514403</v>
      </c>
      <c r="D96" s="20">
        <v>21575161</v>
      </c>
      <c r="E96" s="21">
        <v>23318473</v>
      </c>
      <c r="F96" s="18">
        <f t="shared" si="2"/>
        <v>1.3399602884165873E-2</v>
      </c>
      <c r="G96" s="22"/>
      <c r="I96" s="19"/>
      <c r="L96" s="19"/>
    </row>
    <row r="97" spans="1:12" ht="16.5" customHeight="1" x14ac:dyDescent="0.35">
      <c r="A97" s="14" t="s">
        <v>99</v>
      </c>
      <c r="B97" s="15">
        <v>324094.59421000001</v>
      </c>
      <c r="C97" s="15">
        <v>317512.35311334004</v>
      </c>
      <c r="D97" s="20">
        <v>23776036</v>
      </c>
      <c r="E97" s="21">
        <v>23594023</v>
      </c>
      <c r="F97" s="18">
        <f t="shared" si="2"/>
        <v>1.3457321505253261E-2</v>
      </c>
      <c r="G97" s="22"/>
      <c r="I97" s="19"/>
      <c r="L97" s="19"/>
    </row>
    <row r="98" spans="1:12" ht="16.5" customHeight="1" x14ac:dyDescent="0.35">
      <c r="A98" s="14" t="s">
        <v>100</v>
      </c>
      <c r="B98" s="15">
        <v>333001.70643000002</v>
      </c>
      <c r="C98" s="15">
        <v>317301.89449479</v>
      </c>
      <c r="D98" s="20">
        <v>24858388</v>
      </c>
      <c r="E98" s="21">
        <v>23823802</v>
      </c>
      <c r="F98" s="18">
        <f t="shared" si="2"/>
        <v>1.3318692561950859E-2</v>
      </c>
      <c r="G98" s="22"/>
      <c r="I98" s="19"/>
      <c r="L98" s="19"/>
    </row>
    <row r="99" spans="1:12" ht="16.5" customHeight="1" x14ac:dyDescent="0.35">
      <c r="A99" s="14" t="s">
        <v>101</v>
      </c>
      <c r="B99" s="15">
        <v>326843.09707000031</v>
      </c>
      <c r="C99" s="15">
        <v>319383.64215722296</v>
      </c>
      <c r="D99" s="20">
        <v>24459814.000000015</v>
      </c>
      <c r="E99" s="21">
        <v>23933101</v>
      </c>
      <c r="F99" s="18">
        <f t="shared" si="2"/>
        <v>1.3344849969806376E-2</v>
      </c>
      <c r="G99" s="22"/>
      <c r="I99" s="19"/>
      <c r="L99" s="19"/>
    </row>
    <row r="100" spans="1:12" ht="16.5" customHeight="1" x14ac:dyDescent="0.35">
      <c r="A100" s="14" t="s">
        <v>102</v>
      </c>
      <c r="B100" s="15">
        <v>290210.23563999997</v>
      </c>
      <c r="C100" s="15">
        <v>321644.58138433698</v>
      </c>
      <c r="D100" s="20">
        <v>22367769</v>
      </c>
      <c r="E100" s="21">
        <v>24090323</v>
      </c>
      <c r="F100" s="18">
        <f t="shared" si="2"/>
        <v>1.3351609332275744E-2</v>
      </c>
      <c r="G100" s="22"/>
      <c r="I100" s="19"/>
      <c r="L100" s="19"/>
    </row>
    <row r="101" spans="1:12" ht="16.5" customHeight="1" x14ac:dyDescent="0.35">
      <c r="A101" s="14" t="s">
        <v>103</v>
      </c>
      <c r="B101" s="15">
        <v>327171.80426</v>
      </c>
      <c r="C101" s="15">
        <v>320289.71572432801</v>
      </c>
      <c r="D101" s="20">
        <v>24315912</v>
      </c>
      <c r="E101" s="21">
        <v>24139900</v>
      </c>
      <c r="F101" s="18">
        <f t="shared" si="2"/>
        <v>1.3268063070863095E-2</v>
      </c>
      <c r="G101" s="22"/>
      <c r="I101" s="19"/>
      <c r="L101" s="19"/>
    </row>
    <row r="102" spans="1:12" ht="16.5" customHeight="1" x14ac:dyDescent="0.35">
      <c r="A102" s="14" t="s">
        <v>104</v>
      </c>
      <c r="B102" s="15">
        <v>343421.28662000003</v>
      </c>
      <c r="C102" s="15">
        <v>325427.69829211396</v>
      </c>
      <c r="D102" s="20">
        <v>25207537</v>
      </c>
      <c r="E102" s="21">
        <v>24223437</v>
      </c>
      <c r="F102" s="18">
        <f t="shared" si="2"/>
        <v>1.3434414707215741E-2</v>
      </c>
      <c r="G102" s="22"/>
      <c r="I102" s="19"/>
      <c r="L102" s="19"/>
    </row>
    <row r="103" spans="1:12" ht="16.5" customHeight="1" x14ac:dyDescent="0.35">
      <c r="A103" s="14" t="s">
        <v>105</v>
      </c>
      <c r="B103" s="15">
        <v>328091.16152999975</v>
      </c>
      <c r="C103" s="15">
        <v>321364.93789533898</v>
      </c>
      <c r="D103" s="20">
        <v>24932761.000000011</v>
      </c>
      <c r="E103" s="21">
        <v>24370319</v>
      </c>
      <c r="F103" s="18">
        <f t="shared" si="2"/>
        <v>1.3186734974430946E-2</v>
      </c>
      <c r="G103" s="22"/>
      <c r="I103" s="19"/>
      <c r="L103" s="19"/>
    </row>
    <row r="104" spans="1:12" ht="16.5" customHeight="1" x14ac:dyDescent="0.35">
      <c r="A104" s="14" t="s">
        <v>106</v>
      </c>
      <c r="B104" s="15">
        <v>278960.01796000003</v>
      </c>
      <c r="C104" s="15">
        <v>309206.523602431</v>
      </c>
      <c r="D104" s="20">
        <v>22062125</v>
      </c>
      <c r="E104" s="21">
        <v>23818576</v>
      </c>
      <c r="F104" s="18">
        <f t="shared" si="2"/>
        <v>1.2981738438201804E-2</v>
      </c>
      <c r="G104" s="24"/>
      <c r="I104" s="19"/>
      <c r="L104" s="19"/>
    </row>
    <row r="105" spans="1:12" ht="16.5" customHeight="1" x14ac:dyDescent="0.35">
      <c r="A105" s="14" t="s">
        <v>107</v>
      </c>
      <c r="B105" s="15">
        <v>271122.93939000007</v>
      </c>
      <c r="C105" s="15">
        <v>264143.100320731</v>
      </c>
      <c r="D105" s="20">
        <v>22154314</v>
      </c>
      <c r="E105" s="21">
        <v>21977256</v>
      </c>
      <c r="F105" s="18">
        <f t="shared" si="2"/>
        <v>1.2018929948339819E-2</v>
      </c>
      <c r="G105" s="24"/>
      <c r="I105" s="19"/>
      <c r="L105" s="19"/>
    </row>
    <row r="106" spans="1:12" ht="16.5" customHeight="1" x14ac:dyDescent="0.35">
      <c r="A106" s="14" t="s">
        <v>108</v>
      </c>
      <c r="B106" s="15">
        <v>343645.23296000005</v>
      </c>
      <c r="C106" s="15">
        <v>325397.81845648994</v>
      </c>
      <c r="D106" s="20">
        <v>25158915</v>
      </c>
      <c r="E106" s="21">
        <v>24160503</v>
      </c>
      <c r="F106" s="18">
        <f t="shared" si="2"/>
        <v>1.3468172349577735E-2</v>
      </c>
      <c r="G106" s="24"/>
      <c r="I106" s="19"/>
      <c r="L106" s="19"/>
    </row>
    <row r="107" spans="1:12" ht="16.5" customHeight="1" x14ac:dyDescent="0.35">
      <c r="A107" s="14" t="s">
        <v>109</v>
      </c>
      <c r="B107" s="15">
        <v>302525.3145900002</v>
      </c>
      <c r="C107" s="15">
        <v>296535.34795051801</v>
      </c>
      <c r="D107" s="20">
        <v>24945229</v>
      </c>
      <c r="E107" s="21">
        <v>24364248</v>
      </c>
      <c r="F107" s="18">
        <f t="shared" si="2"/>
        <v>1.2170921423493884E-2</v>
      </c>
      <c r="G107" s="22"/>
      <c r="I107" s="19"/>
      <c r="L107" s="19"/>
    </row>
    <row r="108" spans="1:12" ht="16.5" customHeight="1" x14ac:dyDescent="0.35">
      <c r="A108" s="14" t="s">
        <v>110</v>
      </c>
      <c r="B108" s="15">
        <v>246971.14468999999</v>
      </c>
      <c r="C108" s="15">
        <v>277612.53177171102</v>
      </c>
      <c r="D108" s="20">
        <v>22625030</v>
      </c>
      <c r="E108" s="21">
        <v>24621803</v>
      </c>
      <c r="F108" s="18">
        <f t="shared" si="2"/>
        <v>1.1275069164175793E-2</v>
      </c>
      <c r="G108" s="22"/>
      <c r="I108" s="19"/>
      <c r="L108" s="19"/>
    </row>
    <row r="109" spans="1:12" ht="16.5" customHeight="1" x14ac:dyDescent="0.35">
      <c r="A109" s="14" t="s">
        <v>111</v>
      </c>
      <c r="B109" s="15">
        <v>318196.71781</v>
      </c>
      <c r="C109" s="15">
        <v>311102.80322620203</v>
      </c>
      <c r="D109" s="20">
        <v>24957465</v>
      </c>
      <c r="E109" s="21">
        <v>24880091</v>
      </c>
      <c r="F109" s="18">
        <f t="shared" si="2"/>
        <v>1.2504086228068942E-2</v>
      </c>
      <c r="I109" s="19"/>
      <c r="L109" s="19"/>
    </row>
    <row r="110" spans="1:12" ht="16.5" customHeight="1" x14ac:dyDescent="0.35">
      <c r="A110" s="14" t="s">
        <v>112</v>
      </c>
      <c r="B110" s="15">
        <v>349626.51428999996</v>
      </c>
      <c r="C110" s="15">
        <v>331176.624731722</v>
      </c>
      <c r="D110" s="20">
        <v>26148729</v>
      </c>
      <c r="E110" s="21">
        <v>25035628</v>
      </c>
      <c r="F110" s="18">
        <f t="shared" si="2"/>
        <v>1.3228213198076037E-2</v>
      </c>
      <c r="I110" s="19"/>
      <c r="L110" s="19"/>
    </row>
    <row r="111" spans="1:12" ht="16.5" customHeight="1" x14ac:dyDescent="0.35">
      <c r="A111" s="14" t="s">
        <v>113</v>
      </c>
      <c r="B111" s="15">
        <v>322250.06696999958</v>
      </c>
      <c r="C111" s="15">
        <v>316797.172567692</v>
      </c>
      <c r="D111" s="20">
        <v>25923998</v>
      </c>
      <c r="E111" s="21">
        <v>25117700</v>
      </c>
      <c r="F111" s="18">
        <f t="shared" si="2"/>
        <v>1.2612507218721937E-2</v>
      </c>
      <c r="I111" s="19"/>
      <c r="L111" s="19"/>
    </row>
    <row r="112" spans="1:12" ht="16.5" customHeight="1" x14ac:dyDescent="0.35">
      <c r="A112" s="14" t="s">
        <v>114</v>
      </c>
      <c r="B112" s="15">
        <v>302245.89403000002</v>
      </c>
      <c r="C112" s="15">
        <v>332649.37945130805</v>
      </c>
      <c r="D112" s="20">
        <v>23026756</v>
      </c>
      <c r="E112" s="21">
        <v>25054756</v>
      </c>
      <c r="F112" s="18">
        <f t="shared" si="2"/>
        <v>1.3276895590254722E-2</v>
      </c>
      <c r="I112" s="19"/>
      <c r="L112" s="19"/>
    </row>
    <row r="113" spans="1:12" ht="16.5" customHeight="1" x14ac:dyDescent="0.35">
      <c r="A113" s="14" t="s">
        <v>115</v>
      </c>
      <c r="B113" s="15">
        <v>326844.74216999998</v>
      </c>
      <c r="C113" s="15">
        <v>319704.09325511701</v>
      </c>
      <c r="D113" s="20">
        <v>24982005</v>
      </c>
      <c r="E113" s="21">
        <v>24981097</v>
      </c>
      <c r="F113" s="18">
        <f t="shared" si="2"/>
        <v>1.2797840433313118E-2</v>
      </c>
      <c r="I113" s="19"/>
      <c r="L113" s="19"/>
    </row>
    <row r="114" spans="1:12" ht="16.5" customHeight="1" x14ac:dyDescent="0.35">
      <c r="A114" s="14" t="s">
        <v>116</v>
      </c>
      <c r="B114" s="15">
        <v>335265.08779000002</v>
      </c>
      <c r="C114" s="15">
        <v>316719.40333419701</v>
      </c>
      <c r="D114" s="20">
        <v>26211512</v>
      </c>
      <c r="E114" s="21">
        <v>25031406</v>
      </c>
      <c r="F114" s="18">
        <f t="shared" si="2"/>
        <v>1.26528810780424E-2</v>
      </c>
      <c r="I114" s="19"/>
      <c r="L114" s="19"/>
    </row>
    <row r="115" spans="1:12" ht="16.5" customHeight="1" x14ac:dyDescent="0.35">
      <c r="A115" s="14" t="s">
        <v>117</v>
      </c>
      <c r="B115" s="15">
        <v>329787.72289000003</v>
      </c>
      <c r="C115" s="15">
        <v>326845.99559463403</v>
      </c>
      <c r="D115" s="20">
        <v>25977663</v>
      </c>
      <c r="E115" s="21">
        <v>25130677</v>
      </c>
      <c r="F115" s="18">
        <f t="shared" si="2"/>
        <v>1.3005857167900174E-2</v>
      </c>
      <c r="I115" s="19"/>
      <c r="L115" s="19"/>
    </row>
    <row r="116" spans="1:12" ht="16.5" customHeight="1" x14ac:dyDescent="0.35">
      <c r="A116" s="14" t="s">
        <v>118</v>
      </c>
      <c r="B116" s="15">
        <v>298321.69044000003</v>
      </c>
      <c r="C116" s="15">
        <v>326358.39937397395</v>
      </c>
      <c r="D116" s="20">
        <v>23229317</v>
      </c>
      <c r="E116" s="21">
        <v>25270678</v>
      </c>
      <c r="F116" s="18">
        <f t="shared" si="2"/>
        <v>1.2914509035886333E-2</v>
      </c>
      <c r="I116" s="19"/>
      <c r="L116" s="19"/>
    </row>
    <row r="117" spans="1:12" ht="16.5" customHeight="1" x14ac:dyDescent="0.35">
      <c r="A117" s="14" t="s">
        <v>119</v>
      </c>
      <c r="B117" s="15">
        <v>336620.46207000001</v>
      </c>
      <c r="C117" s="15">
        <v>329351.81885726203</v>
      </c>
      <c r="D117" s="20">
        <v>25549050</v>
      </c>
      <c r="E117" s="21">
        <v>25508061</v>
      </c>
      <c r="F117" s="18">
        <f t="shared" si="2"/>
        <v>1.2911675993610884E-2</v>
      </c>
      <c r="I117" s="19"/>
      <c r="L117" s="19"/>
    </row>
    <row r="118" spans="1:12" ht="16.5" customHeight="1" x14ac:dyDescent="0.35">
      <c r="A118" s="14" t="s">
        <v>120</v>
      </c>
      <c r="B118" s="15">
        <v>348577.42590999999</v>
      </c>
      <c r="C118" s="15">
        <v>332436.27894402802</v>
      </c>
      <c r="D118" s="20">
        <v>26903462</v>
      </c>
      <c r="E118" s="21">
        <v>25707334</v>
      </c>
      <c r="F118" s="18">
        <f t="shared" si="2"/>
        <v>1.2931573493541883E-2</v>
      </c>
      <c r="I118" s="19"/>
      <c r="L118" s="19"/>
    </row>
    <row r="119" spans="1:12" ht="16.5" customHeight="1" x14ac:dyDescent="0.35">
      <c r="A119" s="14" t="s">
        <v>121</v>
      </c>
      <c r="B119" s="15">
        <v>331532.94632999995</v>
      </c>
      <c r="C119" s="15">
        <v>328588.84199653403</v>
      </c>
      <c r="D119" s="20">
        <v>26632925</v>
      </c>
      <c r="E119" s="21">
        <v>25828681</v>
      </c>
      <c r="F119" s="18">
        <f t="shared" si="2"/>
        <v>1.2721859161005319E-2</v>
      </c>
      <c r="I119" s="19"/>
      <c r="L119" s="19"/>
    </row>
    <row r="120" spans="1:12" ht="16.5" customHeight="1" x14ac:dyDescent="0.35">
      <c r="A120" s="14" t="s">
        <v>122</v>
      </c>
      <c r="B120" s="15">
        <v>302737.24961</v>
      </c>
      <c r="C120" s="15">
        <v>332254.94479943602</v>
      </c>
      <c r="D120" s="20">
        <v>23949625</v>
      </c>
      <c r="E120" s="21">
        <v>25991256</v>
      </c>
      <c r="F120" s="18">
        <f t="shared" si="2"/>
        <v>1.2783335472492597E-2</v>
      </c>
      <c r="I120" s="19"/>
      <c r="L120" s="19"/>
    </row>
    <row r="121" spans="1:12" ht="16.5" customHeight="1" x14ac:dyDescent="0.35">
      <c r="A121" s="14" t="s">
        <v>123</v>
      </c>
      <c r="B121" s="15">
        <v>343239.94066000002</v>
      </c>
      <c r="C121" s="15">
        <v>335891.73278735299</v>
      </c>
      <c r="D121" s="20">
        <v>26084635.000000004</v>
      </c>
      <c r="E121" s="21">
        <v>26059066</v>
      </c>
      <c r="F121" s="18">
        <f t="shared" si="2"/>
        <v>1.2889630533471651E-2</v>
      </c>
      <c r="I121" s="19"/>
      <c r="L121" s="19"/>
    </row>
    <row r="122" spans="1:12" ht="16.5" customHeight="1" x14ac:dyDescent="0.35">
      <c r="A122" s="14" t="s">
        <v>124</v>
      </c>
      <c r="B122" s="15">
        <v>358900.38747999998</v>
      </c>
      <c r="C122" s="15">
        <v>340585.86871228297</v>
      </c>
      <c r="D122" s="20">
        <v>27219914</v>
      </c>
      <c r="E122" s="21">
        <v>26088063</v>
      </c>
      <c r="F122" s="18">
        <f t="shared" si="2"/>
        <v>1.3055237896055486E-2</v>
      </c>
      <c r="I122" s="19"/>
      <c r="L122" s="19"/>
    </row>
    <row r="123" spans="1:12" ht="16.5" customHeight="1" x14ac:dyDescent="0.35">
      <c r="A123" s="14" t="s">
        <v>125</v>
      </c>
      <c r="B123" s="15">
        <v>347144.19572000019</v>
      </c>
      <c r="C123" s="15">
        <v>341945.13549569598</v>
      </c>
      <c r="D123" s="20">
        <v>27044130</v>
      </c>
      <c r="E123" s="21">
        <v>26159919</v>
      </c>
      <c r="F123" s="18">
        <f t="shared" si="2"/>
        <v>1.3071337701607408E-2</v>
      </c>
      <c r="I123" s="19"/>
      <c r="L123" s="19"/>
    </row>
    <row r="124" spans="1:12" ht="16.5" customHeight="1" x14ac:dyDescent="0.35">
      <c r="A124" s="14" t="s">
        <v>126</v>
      </c>
      <c r="B124" s="15">
        <v>307106.60157</v>
      </c>
      <c r="C124" s="15">
        <v>337384.58940983802</v>
      </c>
      <c r="D124" s="20">
        <v>24142271</v>
      </c>
      <c r="E124" s="21">
        <v>26197988</v>
      </c>
      <c r="F124" s="18">
        <f t="shared" si="2"/>
        <v>1.2878263376937116E-2</v>
      </c>
      <c r="I124" s="19"/>
      <c r="L124" s="19"/>
    </row>
    <row r="125" spans="1:12" ht="16.5" customHeight="1" x14ac:dyDescent="0.35">
      <c r="A125" s="14" t="s">
        <v>127</v>
      </c>
      <c r="B125" s="15">
        <v>378128.51274000009</v>
      </c>
      <c r="C125" s="15">
        <v>339554.89899739297</v>
      </c>
      <c r="D125" s="20">
        <v>26221606</v>
      </c>
      <c r="E125" s="21">
        <v>26244537</v>
      </c>
      <c r="F125" s="18">
        <f t="shared" si="2"/>
        <v>1.2938117330756987E-2</v>
      </c>
      <c r="I125" s="19"/>
      <c r="L125" s="19"/>
    </row>
    <row r="126" spans="1:12" ht="16.5" customHeight="1" x14ac:dyDescent="0.35">
      <c r="A126" s="14" t="s">
        <v>128</v>
      </c>
      <c r="B126" s="15">
        <v>324130.88484999997</v>
      </c>
      <c r="C126" s="15">
        <v>337070.55902291997</v>
      </c>
      <c r="D126" s="20">
        <v>27456194</v>
      </c>
      <c r="E126" s="21">
        <v>26316244</v>
      </c>
      <c r="F126" s="18">
        <f t="shared" si="2"/>
        <v>1.2808460015149577E-2</v>
      </c>
      <c r="I126" s="19"/>
      <c r="L126" s="19"/>
    </row>
    <row r="127" spans="1:12" ht="16.5" customHeight="1" x14ac:dyDescent="0.35">
      <c r="A127" s="14" t="s">
        <v>129</v>
      </c>
      <c r="B127" s="15">
        <v>348122.94441</v>
      </c>
      <c r="C127" s="15">
        <v>342827.532501932</v>
      </c>
      <c r="D127" s="20">
        <v>27320357</v>
      </c>
      <c r="E127" s="21">
        <v>26381659</v>
      </c>
      <c r="F127" s="18">
        <f t="shared" si="2"/>
        <v>1.299491940601355E-2</v>
      </c>
      <c r="L127" s="19"/>
    </row>
    <row r="128" spans="1:12" ht="16.5" customHeight="1" x14ac:dyDescent="0.35">
      <c r="A128" s="14" t="s">
        <v>130</v>
      </c>
      <c r="B128" s="15">
        <v>335226.58362000005</v>
      </c>
      <c r="C128" s="15">
        <v>365535.25472022104</v>
      </c>
      <c r="D128" s="20">
        <v>24352563</v>
      </c>
      <c r="E128" s="21">
        <v>26435441</v>
      </c>
      <c r="F128" s="18">
        <f t="shared" si="2"/>
        <v>1.3827469521700849E-2</v>
      </c>
      <c r="L128" s="19"/>
    </row>
  </sheetData>
  <mergeCells count="4">
    <mergeCell ref="A1:F1"/>
    <mergeCell ref="B2:C2"/>
    <mergeCell ref="D2:E2"/>
    <mergeCell ref="F2:F3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4DAF1-C17A-4964-A756-E5CDD8EFF4DA}">
  <sheetPr codeName="Hárok3"/>
  <dimension ref="A1:H128"/>
  <sheetViews>
    <sheetView showGridLines="0" workbookViewId="0">
      <pane ySplit="3" topLeftCell="A99" activePane="bottomLeft" state="frozen"/>
      <selection activeCell="F129" sqref="F129"/>
      <selection pane="bottomLeft" activeCell="F129" sqref="F129"/>
    </sheetView>
  </sheetViews>
  <sheetFormatPr defaultColWidth="8.8984375" defaultRowHeight="16.5" customHeight="1" x14ac:dyDescent="0.35"/>
  <cols>
    <col min="1" max="1" width="14" style="3" customWidth="1"/>
    <col min="2" max="4" width="13.09765625" style="3" customWidth="1"/>
    <col min="5" max="5" width="12.3984375" style="3" customWidth="1"/>
    <col min="6" max="6" width="14.8984375" style="3" customWidth="1"/>
    <col min="7" max="7" width="9.69921875" style="3" customWidth="1"/>
    <col min="8" max="8" width="9.69921875" style="3" bestFit="1" customWidth="1"/>
    <col min="9" max="16384" width="8.8984375" style="3"/>
  </cols>
  <sheetData>
    <row r="1" spans="1:7" ht="16.5" customHeight="1" x14ac:dyDescent="0.35">
      <c r="A1" s="26" t="s">
        <v>131</v>
      </c>
      <c r="B1" s="27"/>
      <c r="C1" s="27"/>
      <c r="D1" s="27"/>
      <c r="E1" s="27"/>
      <c r="F1" s="27"/>
      <c r="G1" s="28"/>
    </row>
    <row r="2" spans="1:7" ht="14.5" x14ac:dyDescent="0.35">
      <c r="A2" s="4"/>
      <c r="B2" s="29" t="s">
        <v>1</v>
      </c>
      <c r="C2" s="29"/>
      <c r="D2" s="29"/>
      <c r="E2" s="29"/>
      <c r="F2" s="30" t="s">
        <v>135</v>
      </c>
      <c r="G2" s="8" t="s">
        <v>3</v>
      </c>
    </row>
    <row r="3" spans="1:7" ht="38.25" customHeight="1" x14ac:dyDescent="0.35">
      <c r="A3" s="9"/>
      <c r="B3" s="12" t="s">
        <v>4</v>
      </c>
      <c r="C3" s="12" t="s">
        <v>132</v>
      </c>
      <c r="D3" s="12" t="s">
        <v>133</v>
      </c>
      <c r="E3" s="12" t="s">
        <v>134</v>
      </c>
      <c r="F3" s="31" t="s">
        <v>5</v>
      </c>
      <c r="G3" s="13"/>
    </row>
    <row r="4" spans="1:7" ht="16.5" customHeight="1" x14ac:dyDescent="0.35">
      <c r="A4" s="32" t="s">
        <v>6</v>
      </c>
      <c r="B4" s="15">
        <v>22899.567947951935</v>
      </c>
      <c r="C4" s="15">
        <v>0</v>
      </c>
      <c r="D4" s="15">
        <f t="shared" ref="D4:D67" si="0">B4-C4</f>
        <v>22899.567947951935</v>
      </c>
      <c r="E4" s="15">
        <v>26534.1038279247</v>
      </c>
      <c r="F4" s="33">
        <v>5614762</v>
      </c>
      <c r="G4" s="18">
        <f t="shared" ref="G4:G67" si="1">E4/F4</f>
        <v>4.7257753450501913E-3</v>
      </c>
    </row>
    <row r="5" spans="1:7" ht="16.5" customHeight="1" x14ac:dyDescent="0.35">
      <c r="A5" s="32" t="s">
        <v>7</v>
      </c>
      <c r="B5" s="15">
        <v>26555.889928965014</v>
      </c>
      <c r="C5" s="15">
        <v>0</v>
      </c>
      <c r="D5" s="15">
        <f t="shared" si="0"/>
        <v>26555.889928965014</v>
      </c>
      <c r="E5" s="15">
        <v>25845.475107467053</v>
      </c>
      <c r="F5" s="34">
        <v>5746003</v>
      </c>
      <c r="G5" s="18">
        <f t="shared" si="1"/>
        <v>4.4979919271652055E-3</v>
      </c>
    </row>
    <row r="6" spans="1:7" ht="16.5" customHeight="1" x14ac:dyDescent="0.35">
      <c r="A6" s="32" t="s">
        <v>8</v>
      </c>
      <c r="B6" s="15">
        <v>23461.02619000199</v>
      </c>
      <c r="C6" s="15">
        <v>0</v>
      </c>
      <c r="D6" s="15">
        <f t="shared" si="0"/>
        <v>23461.02619000199</v>
      </c>
      <c r="E6" s="15">
        <v>23064.758467248161</v>
      </c>
      <c r="F6" s="34">
        <v>5875061</v>
      </c>
      <c r="G6" s="18">
        <f t="shared" si="1"/>
        <v>3.9258755725682104E-3</v>
      </c>
    </row>
    <row r="7" spans="1:7" ht="16.5" customHeight="1" x14ac:dyDescent="0.35">
      <c r="A7" s="32" t="s">
        <v>9</v>
      </c>
      <c r="B7" s="15">
        <v>23141.284435371439</v>
      </c>
      <c r="C7" s="15">
        <v>0</v>
      </c>
      <c r="D7" s="15">
        <f t="shared" si="0"/>
        <v>23141.284435371439</v>
      </c>
      <c r="E7" s="15">
        <v>21520.387014041582</v>
      </c>
      <c r="F7" s="34">
        <v>6009773</v>
      </c>
      <c r="G7" s="18">
        <f t="shared" si="1"/>
        <v>3.5808984821958469E-3</v>
      </c>
    </row>
    <row r="8" spans="1:7" ht="16.5" customHeight="1" x14ac:dyDescent="0.35">
      <c r="A8" s="32" t="s">
        <v>10</v>
      </c>
      <c r="B8" s="15">
        <v>24255.369146252404</v>
      </c>
      <c r="C8" s="15">
        <v>0</v>
      </c>
      <c r="D8" s="15">
        <f t="shared" si="0"/>
        <v>24255.369146252404</v>
      </c>
      <c r="E8" s="15">
        <v>26296.397568934204</v>
      </c>
      <c r="F8" s="34">
        <v>6129879</v>
      </c>
      <c r="G8" s="18">
        <f t="shared" si="1"/>
        <v>4.2898722093754546E-3</v>
      </c>
    </row>
    <row r="9" spans="1:7" ht="16.5" customHeight="1" x14ac:dyDescent="0.35">
      <c r="A9" s="32" t="s">
        <v>11</v>
      </c>
      <c r="B9" s="15">
        <v>24310.726814711546</v>
      </c>
      <c r="C9" s="15">
        <v>0</v>
      </c>
      <c r="D9" s="15">
        <f t="shared" si="0"/>
        <v>24310.726814711546</v>
      </c>
      <c r="E9" s="15">
        <v>23593.562510155716</v>
      </c>
      <c r="F9" s="34">
        <v>6207649</v>
      </c>
      <c r="G9" s="18">
        <f t="shared" si="1"/>
        <v>3.8007243177176605E-3</v>
      </c>
    </row>
    <row r="10" spans="1:7" ht="16.5" customHeight="1" x14ac:dyDescent="0.35">
      <c r="A10" s="32" t="s">
        <v>12</v>
      </c>
      <c r="B10" s="15">
        <v>28106.210748190926</v>
      </c>
      <c r="C10" s="15">
        <v>0</v>
      </c>
      <c r="D10" s="15">
        <f t="shared" si="0"/>
        <v>28106.210748190926</v>
      </c>
      <c r="E10" s="15">
        <v>26743.907554526668</v>
      </c>
      <c r="F10" s="34">
        <v>6314477</v>
      </c>
      <c r="G10" s="18">
        <f t="shared" si="1"/>
        <v>4.235332166785415E-3</v>
      </c>
    </row>
    <row r="11" spans="1:7" ht="16.5" customHeight="1" x14ac:dyDescent="0.35">
      <c r="A11" s="32" t="s">
        <v>13</v>
      </c>
      <c r="B11" s="15">
        <v>26237.353419637526</v>
      </c>
      <c r="C11" s="15">
        <v>0</v>
      </c>
      <c r="D11" s="15">
        <f t="shared" si="0"/>
        <v>26237.353419637526</v>
      </c>
      <c r="E11" s="15">
        <v>23596.631736765645</v>
      </c>
      <c r="F11" s="34">
        <v>6382268</v>
      </c>
      <c r="G11" s="18">
        <f t="shared" si="1"/>
        <v>3.6972173115835381E-3</v>
      </c>
    </row>
    <row r="12" spans="1:7" ht="16.5" customHeight="1" x14ac:dyDescent="0.35">
      <c r="A12" s="32" t="s">
        <v>14</v>
      </c>
      <c r="B12" s="15">
        <v>22532.089993693153</v>
      </c>
      <c r="C12" s="15">
        <v>0</v>
      </c>
      <c r="D12" s="15">
        <f t="shared" si="0"/>
        <v>22532.089993693153</v>
      </c>
      <c r="E12" s="15">
        <v>27678.490176412932</v>
      </c>
      <c r="F12" s="34">
        <v>6418925</v>
      </c>
      <c r="G12" s="18">
        <f t="shared" si="1"/>
        <v>4.3120133318916998E-3</v>
      </c>
    </row>
    <row r="13" spans="1:7" ht="16.5" customHeight="1" x14ac:dyDescent="0.35">
      <c r="A13" s="32" t="s">
        <v>15</v>
      </c>
      <c r="B13" s="15">
        <v>27959.245978556726</v>
      </c>
      <c r="C13" s="15">
        <v>0</v>
      </c>
      <c r="D13" s="15">
        <f t="shared" si="0"/>
        <v>27959.245978556726</v>
      </c>
      <c r="E13" s="15">
        <v>27512.869322889866</v>
      </c>
      <c r="F13" s="34">
        <v>6483195</v>
      </c>
      <c r="G13" s="18">
        <f t="shared" si="1"/>
        <v>4.2437207770073034E-3</v>
      </c>
    </row>
    <row r="14" spans="1:7" ht="16.5" customHeight="1" x14ac:dyDescent="0.35">
      <c r="A14" s="32" t="s">
        <v>16</v>
      </c>
      <c r="B14" s="15">
        <v>29363.772488880037</v>
      </c>
      <c r="C14" s="15">
        <v>0</v>
      </c>
      <c r="D14" s="15">
        <f t="shared" si="0"/>
        <v>29363.772488880037</v>
      </c>
      <c r="E14" s="15">
        <v>27479.650128629357</v>
      </c>
      <c r="F14" s="34">
        <v>6499884</v>
      </c>
      <c r="G14" s="18">
        <f t="shared" si="1"/>
        <v>4.2277139297608015E-3</v>
      </c>
    </row>
    <row r="15" spans="1:7" ht="16.5" customHeight="1" x14ac:dyDescent="0.35">
      <c r="A15" s="32" t="s">
        <v>17</v>
      </c>
      <c r="B15" s="15">
        <v>31954.853209851954</v>
      </c>
      <c r="C15" s="15">
        <v>0</v>
      </c>
      <c r="D15" s="15">
        <f t="shared" si="0"/>
        <v>31954.853209851954</v>
      </c>
      <c r="E15" s="15">
        <v>28723.6476243709</v>
      </c>
      <c r="F15" s="34">
        <v>6592202</v>
      </c>
      <c r="G15" s="18">
        <f t="shared" si="1"/>
        <v>4.3572159385241683E-3</v>
      </c>
    </row>
    <row r="16" spans="1:7" ht="16.5" customHeight="1" x14ac:dyDescent="0.35">
      <c r="A16" s="32" t="s">
        <v>18</v>
      </c>
      <c r="B16" s="15">
        <v>29980.764289982071</v>
      </c>
      <c r="C16" s="15">
        <v>0</v>
      </c>
      <c r="D16" s="15">
        <f t="shared" si="0"/>
        <v>29980.764289982071</v>
      </c>
      <c r="E16" s="15">
        <v>36163.784658985278</v>
      </c>
      <c r="F16" s="34">
        <v>6739494</v>
      </c>
      <c r="G16" s="18">
        <f t="shared" si="1"/>
        <v>5.3659495295915807E-3</v>
      </c>
    </row>
    <row r="17" spans="1:7" ht="16.5" customHeight="1" x14ac:dyDescent="0.35">
      <c r="A17" s="32" t="s">
        <v>19</v>
      </c>
      <c r="B17" s="15">
        <v>37971.934193055829</v>
      </c>
      <c r="C17" s="15">
        <v>0</v>
      </c>
      <c r="D17" s="15">
        <f t="shared" si="0"/>
        <v>37971.934193055829</v>
      </c>
      <c r="E17" s="15">
        <v>37668.939629252483</v>
      </c>
      <c r="F17" s="34">
        <v>6827455</v>
      </c>
      <c r="G17" s="18">
        <f t="shared" si="1"/>
        <v>5.5172739518975205E-3</v>
      </c>
    </row>
    <row r="18" spans="1:7" ht="16.5" customHeight="1" x14ac:dyDescent="0.35">
      <c r="A18" s="32" t="s">
        <v>20</v>
      </c>
      <c r="B18" s="15">
        <v>42174.039457611361</v>
      </c>
      <c r="C18" s="15">
        <v>0</v>
      </c>
      <c r="D18" s="15">
        <f t="shared" si="0"/>
        <v>42174.039457611361</v>
      </c>
      <c r="E18" s="15">
        <v>39681.407536431943</v>
      </c>
      <c r="F18" s="34">
        <v>6907092</v>
      </c>
      <c r="G18" s="18">
        <f t="shared" si="1"/>
        <v>5.7450237431949571E-3</v>
      </c>
    </row>
    <row r="19" spans="1:7" ht="16.5" customHeight="1" x14ac:dyDescent="0.35">
      <c r="A19" s="32" t="s">
        <v>21</v>
      </c>
      <c r="B19" s="15">
        <v>40067.055437163901</v>
      </c>
      <c r="C19" s="15">
        <v>0</v>
      </c>
      <c r="D19" s="15">
        <f t="shared" si="0"/>
        <v>40067.055437163901</v>
      </c>
      <c r="E19" s="15">
        <v>35991.916824383065</v>
      </c>
      <c r="F19" s="34">
        <v>6904531</v>
      </c>
      <c r="G19" s="18">
        <f t="shared" si="1"/>
        <v>5.2127967597484989E-3</v>
      </c>
    </row>
    <row r="20" spans="1:7" ht="16.5" customHeight="1" x14ac:dyDescent="0.35">
      <c r="A20" s="32" t="s">
        <v>22</v>
      </c>
      <c r="B20" s="15">
        <v>28800.858962358096</v>
      </c>
      <c r="C20" s="15">
        <v>0</v>
      </c>
      <c r="D20" s="15">
        <f t="shared" si="0"/>
        <v>28800.858962358096</v>
      </c>
      <c r="E20" s="15">
        <v>36325.844966691511</v>
      </c>
      <c r="F20" s="34">
        <v>6912374</v>
      </c>
      <c r="G20" s="18">
        <f t="shared" si="1"/>
        <v>5.2551909035436321E-3</v>
      </c>
    </row>
    <row r="21" spans="1:7" ht="16.5" customHeight="1" x14ac:dyDescent="0.35">
      <c r="A21" s="32" t="s">
        <v>23</v>
      </c>
      <c r="B21" s="15">
        <v>36354.009294297284</v>
      </c>
      <c r="C21" s="15">
        <v>0</v>
      </c>
      <c r="D21" s="15">
        <f t="shared" si="0"/>
        <v>36354.009294297284</v>
      </c>
      <c r="E21" s="15">
        <v>36397.734242469698</v>
      </c>
      <c r="F21" s="34">
        <v>6964239</v>
      </c>
      <c r="G21" s="18">
        <f t="shared" si="1"/>
        <v>5.2263763840485226E-3</v>
      </c>
    </row>
    <row r="22" spans="1:7" ht="16.5" customHeight="1" x14ac:dyDescent="0.35">
      <c r="A22" s="32" t="s">
        <v>24</v>
      </c>
      <c r="B22" s="15">
        <v>35244.875715328948</v>
      </c>
      <c r="C22" s="15">
        <v>0</v>
      </c>
      <c r="D22" s="15">
        <f t="shared" si="0"/>
        <v>35244.875715328948</v>
      </c>
      <c r="E22" s="15">
        <v>31935.065931445832</v>
      </c>
      <c r="F22" s="34">
        <v>6636228</v>
      </c>
      <c r="G22" s="18">
        <f t="shared" si="1"/>
        <v>4.8122315766495416E-3</v>
      </c>
    </row>
    <row r="23" spans="1:7" ht="16.5" customHeight="1" x14ac:dyDescent="0.35">
      <c r="A23" s="32" t="s">
        <v>25</v>
      </c>
      <c r="B23" s="15">
        <v>45281.561239460934</v>
      </c>
      <c r="C23" s="15">
        <v>0</v>
      </c>
      <c r="D23" s="15">
        <f t="shared" si="0"/>
        <v>45281.561239460934</v>
      </c>
      <c r="E23" s="15">
        <v>40205.89717069958</v>
      </c>
      <c r="F23" s="34">
        <v>6692331</v>
      </c>
      <c r="G23" s="18">
        <f t="shared" si="1"/>
        <v>6.0077568145836752E-3</v>
      </c>
    </row>
    <row r="24" spans="1:7" ht="16.5" customHeight="1" x14ac:dyDescent="0.35">
      <c r="A24" s="32" t="s">
        <v>26</v>
      </c>
      <c r="B24" s="15">
        <v>32746.719574453964</v>
      </c>
      <c r="C24" s="15">
        <v>0</v>
      </c>
      <c r="D24" s="15">
        <f t="shared" si="0"/>
        <v>32746.719574453964</v>
      </c>
      <c r="E24" s="15">
        <v>39377.597364315137</v>
      </c>
      <c r="F24" s="34">
        <v>6796894</v>
      </c>
      <c r="G24" s="18">
        <f t="shared" si="1"/>
        <v>5.7934693941549091E-3</v>
      </c>
    </row>
    <row r="25" spans="1:7" ht="16.5" customHeight="1" x14ac:dyDescent="0.35">
      <c r="A25" s="32" t="s">
        <v>27</v>
      </c>
      <c r="B25" s="15">
        <v>34487.720788023631</v>
      </c>
      <c r="C25" s="15">
        <v>0</v>
      </c>
      <c r="D25" s="15">
        <f t="shared" si="0"/>
        <v>34487.720788023631</v>
      </c>
      <c r="E25" s="15">
        <v>34438.732096399523</v>
      </c>
      <c r="F25" s="34">
        <v>6972444</v>
      </c>
      <c r="G25" s="18">
        <f t="shared" si="1"/>
        <v>4.9392626310658817E-3</v>
      </c>
    </row>
    <row r="26" spans="1:7" ht="16.5" customHeight="1" x14ac:dyDescent="0.35">
      <c r="A26" s="32" t="s">
        <v>28</v>
      </c>
      <c r="B26" s="15">
        <v>44748.649030737564</v>
      </c>
      <c r="C26" s="15">
        <v>0</v>
      </c>
      <c r="D26" s="15">
        <f t="shared" si="0"/>
        <v>44748.649030737564</v>
      </c>
      <c r="E26" s="15">
        <v>41660.600944445956</v>
      </c>
      <c r="F26" s="34">
        <v>7034698</v>
      </c>
      <c r="G26" s="18">
        <f t="shared" si="1"/>
        <v>5.9221591238807917E-3</v>
      </c>
    </row>
    <row r="27" spans="1:7" ht="16.5" customHeight="1" x14ac:dyDescent="0.35">
      <c r="A27" s="32" t="s">
        <v>29</v>
      </c>
      <c r="B27" s="15">
        <v>44054.567705636327</v>
      </c>
      <c r="C27" s="15">
        <v>0</v>
      </c>
      <c r="D27" s="15">
        <f t="shared" si="0"/>
        <v>44054.567705636327</v>
      </c>
      <c r="E27" s="15">
        <v>38942.081544377979</v>
      </c>
      <c r="F27" s="34">
        <v>7179934</v>
      </c>
      <c r="G27" s="18">
        <f t="shared" si="1"/>
        <v>5.4237380934668731E-3</v>
      </c>
    </row>
    <row r="28" spans="1:7" ht="16.5" customHeight="1" x14ac:dyDescent="0.35">
      <c r="A28" s="32" t="s">
        <v>30</v>
      </c>
      <c r="B28" s="15">
        <v>25478.900341897363</v>
      </c>
      <c r="C28" s="15">
        <v>0</v>
      </c>
      <c r="D28" s="15">
        <f t="shared" si="0"/>
        <v>25478.900341897363</v>
      </c>
      <c r="E28" s="15">
        <v>35088.24439693967</v>
      </c>
      <c r="F28" s="34">
        <v>7273177</v>
      </c>
      <c r="G28" s="18">
        <f t="shared" si="1"/>
        <v>4.8243352797463432E-3</v>
      </c>
    </row>
    <row r="29" spans="1:7" ht="16.5" customHeight="1" x14ac:dyDescent="0.35">
      <c r="A29" s="32" t="s">
        <v>31</v>
      </c>
      <c r="B29" s="15">
        <v>38346.869899754369</v>
      </c>
      <c r="C29" s="15">
        <v>0</v>
      </c>
      <c r="D29" s="15">
        <f t="shared" si="0"/>
        <v>38346.869899754369</v>
      </c>
      <c r="E29" s="15">
        <v>38494.192289835148</v>
      </c>
      <c r="F29" s="34">
        <v>7258915</v>
      </c>
      <c r="G29" s="18">
        <f t="shared" si="1"/>
        <v>5.3030228746080025E-3</v>
      </c>
    </row>
    <row r="30" spans="1:7" ht="16.5" customHeight="1" x14ac:dyDescent="0.35">
      <c r="A30" s="32" t="s">
        <v>32</v>
      </c>
      <c r="B30" s="15">
        <v>41867.841442607707</v>
      </c>
      <c r="C30" s="15">
        <v>0</v>
      </c>
      <c r="D30" s="15">
        <f t="shared" si="0"/>
        <v>41867.841442607707</v>
      </c>
      <c r="E30" s="15">
        <v>38348.783078899694</v>
      </c>
      <c r="F30" s="34">
        <v>7409003</v>
      </c>
      <c r="G30" s="18">
        <f t="shared" si="1"/>
        <v>5.1759707856643723E-3</v>
      </c>
    </row>
    <row r="31" spans="1:7" ht="16.5" customHeight="1" x14ac:dyDescent="0.35">
      <c r="A31" s="32" t="s">
        <v>33</v>
      </c>
      <c r="B31" s="15">
        <v>47979.189782911766</v>
      </c>
      <c r="C31" s="15">
        <v>0</v>
      </c>
      <c r="D31" s="15">
        <f t="shared" si="0"/>
        <v>47979.189782911766</v>
      </c>
      <c r="E31" s="15">
        <v>41727.622535319984</v>
      </c>
      <c r="F31" s="34">
        <v>7498252</v>
      </c>
      <c r="G31" s="18">
        <f t="shared" si="1"/>
        <v>5.5649800160517387E-3</v>
      </c>
    </row>
    <row r="32" spans="1:7" ht="16.5" customHeight="1" x14ac:dyDescent="0.35">
      <c r="A32" s="32" t="s">
        <v>34</v>
      </c>
      <c r="B32" s="15">
        <v>33133.810875655574</v>
      </c>
      <c r="C32" s="15">
        <v>0</v>
      </c>
      <c r="D32" s="15">
        <f t="shared" si="0"/>
        <v>33133.810875655574</v>
      </c>
      <c r="E32" s="15">
        <v>44470.373964856743</v>
      </c>
      <c r="F32" s="34">
        <v>7637614</v>
      </c>
      <c r="G32" s="18">
        <f t="shared" si="1"/>
        <v>5.8225479796251475E-3</v>
      </c>
    </row>
    <row r="33" spans="1:8" ht="16.5" customHeight="1" x14ac:dyDescent="0.35">
      <c r="A33" s="32" t="s">
        <v>35</v>
      </c>
      <c r="B33" s="15">
        <v>48572.900891256715</v>
      </c>
      <c r="C33" s="15">
        <v>0</v>
      </c>
      <c r="D33" s="15">
        <f t="shared" si="0"/>
        <v>48572.900891256715</v>
      </c>
      <c r="E33" s="15">
        <v>48152.287495035809</v>
      </c>
      <c r="F33" s="34">
        <v>7779329</v>
      </c>
      <c r="G33" s="18">
        <f t="shared" si="1"/>
        <v>6.1897738860299915E-3</v>
      </c>
    </row>
    <row r="34" spans="1:8" ht="16.5" customHeight="1" x14ac:dyDescent="0.35">
      <c r="A34" s="32" t="s">
        <v>36</v>
      </c>
      <c r="B34" s="15">
        <v>54891.877053043885</v>
      </c>
      <c r="C34" s="15">
        <v>0</v>
      </c>
      <c r="D34" s="15">
        <f t="shared" si="0"/>
        <v>54891.877053043885</v>
      </c>
      <c r="E34" s="15">
        <v>50417.116891455327</v>
      </c>
      <c r="F34" s="34">
        <v>7843292</v>
      </c>
      <c r="G34" s="18">
        <f t="shared" si="1"/>
        <v>6.4280555781239977E-3</v>
      </c>
    </row>
    <row r="35" spans="1:8" ht="16.5" customHeight="1" x14ac:dyDescent="0.35">
      <c r="A35" s="32" t="s">
        <v>37</v>
      </c>
      <c r="B35" s="15">
        <v>79166.749668060802</v>
      </c>
      <c r="C35" s="15">
        <v>0</v>
      </c>
      <c r="D35" s="15">
        <f t="shared" si="0"/>
        <v>79166.749668060802</v>
      </c>
      <c r="E35" s="15">
        <v>73392.57046797371</v>
      </c>
      <c r="F35" s="34">
        <v>7906422</v>
      </c>
      <c r="G35" s="18">
        <f t="shared" si="1"/>
        <v>9.2826528191859367E-3</v>
      </c>
    </row>
    <row r="36" spans="1:8" ht="16.5" customHeight="1" x14ac:dyDescent="0.35">
      <c r="A36" s="32" t="s">
        <v>38</v>
      </c>
      <c r="B36" s="15">
        <v>28413.783286861842</v>
      </c>
      <c r="C36" s="15">
        <v>0</v>
      </c>
      <c r="D36" s="15">
        <f t="shared" si="0"/>
        <v>28413.783286861842</v>
      </c>
      <c r="E36" s="15">
        <v>39967.333621471829</v>
      </c>
      <c r="F36" s="34">
        <v>7768603</v>
      </c>
      <c r="G36" s="18">
        <f t="shared" si="1"/>
        <v>5.1447259721563617E-3</v>
      </c>
    </row>
    <row r="37" spans="1:8" ht="16.5" customHeight="1" x14ac:dyDescent="0.35">
      <c r="A37" s="32" t="s">
        <v>39</v>
      </c>
      <c r="B37" s="15">
        <v>86361.60377082917</v>
      </c>
      <c r="C37" s="15">
        <v>0</v>
      </c>
      <c r="D37" s="15">
        <f t="shared" si="0"/>
        <v>86361.60377082917</v>
      </c>
      <c r="E37" s="15">
        <v>85366.673613952764</v>
      </c>
      <c r="F37" s="34">
        <v>7826265</v>
      </c>
      <c r="G37" s="18">
        <f t="shared" si="1"/>
        <v>1.0907715700139564E-2</v>
      </c>
    </row>
    <row r="38" spans="1:8" ht="16.5" customHeight="1" x14ac:dyDescent="0.35">
      <c r="A38" s="32" t="s">
        <v>40</v>
      </c>
      <c r="B38" s="15">
        <v>49720.532171546191</v>
      </c>
      <c r="C38" s="15">
        <v>0</v>
      </c>
      <c r="D38" s="15">
        <f t="shared" si="0"/>
        <v>49720.532171546191</v>
      </c>
      <c r="E38" s="15">
        <v>44739.396553241255</v>
      </c>
      <c r="F38" s="34">
        <v>7838295</v>
      </c>
      <c r="G38" s="18">
        <f t="shared" si="1"/>
        <v>5.7077969830481318E-3</v>
      </c>
    </row>
    <row r="39" spans="1:8" ht="16.5" customHeight="1" x14ac:dyDescent="0.35">
      <c r="A39" s="32" t="s">
        <v>41</v>
      </c>
      <c r="B39" s="15">
        <v>63495.793640045144</v>
      </c>
      <c r="C39" s="15">
        <v>0</v>
      </c>
      <c r="D39" s="15">
        <f t="shared" si="0"/>
        <v>63495.793640045144</v>
      </c>
      <c r="E39" s="15">
        <v>58908.958825896509</v>
      </c>
      <c r="F39" s="34">
        <v>7944611</v>
      </c>
      <c r="G39" s="18">
        <f t="shared" si="1"/>
        <v>7.4149582435057565E-3</v>
      </c>
    </row>
    <row r="40" spans="1:8" ht="16.5" customHeight="1" x14ac:dyDescent="0.35">
      <c r="A40" s="32" t="s">
        <v>42</v>
      </c>
      <c r="B40" s="15">
        <v>48516.145389364669</v>
      </c>
      <c r="C40" s="15">
        <v>0</v>
      </c>
      <c r="D40" s="15">
        <f t="shared" si="0"/>
        <v>48516.145389364669</v>
      </c>
      <c r="E40" s="15">
        <v>57708.193341508464</v>
      </c>
      <c r="F40" s="34">
        <v>8221668</v>
      </c>
      <c r="G40" s="18">
        <f t="shared" si="1"/>
        <v>7.0190371760947374E-3</v>
      </c>
    </row>
    <row r="41" spans="1:8" ht="16.5" customHeight="1" x14ac:dyDescent="0.35">
      <c r="A41" s="32" t="s">
        <v>43</v>
      </c>
      <c r="B41" s="15">
        <v>72651.412477594102</v>
      </c>
      <c r="C41" s="15">
        <v>0</v>
      </c>
      <c r="D41" s="15">
        <f t="shared" si="0"/>
        <v>72651.412477594102</v>
      </c>
      <c r="E41" s="15">
        <v>70511.11709547702</v>
      </c>
      <c r="F41" s="34">
        <v>8291251</v>
      </c>
      <c r="G41" s="18">
        <f t="shared" si="1"/>
        <v>8.5042796431415504E-3</v>
      </c>
    </row>
    <row r="42" spans="1:8" ht="16.5" customHeight="1" x14ac:dyDescent="0.35">
      <c r="A42" s="32" t="s">
        <v>44</v>
      </c>
      <c r="B42" s="15">
        <v>74155.214130651264</v>
      </c>
      <c r="C42" s="15">
        <v>0</v>
      </c>
      <c r="D42" s="15">
        <f t="shared" si="0"/>
        <v>74155.214130651264</v>
      </c>
      <c r="E42" s="15">
        <v>68242.044372373624</v>
      </c>
      <c r="F42" s="34">
        <v>8444320</v>
      </c>
      <c r="G42" s="18">
        <f t="shared" si="1"/>
        <v>8.0814138228268977E-3</v>
      </c>
    </row>
    <row r="43" spans="1:8" ht="16.5" customHeight="1" x14ac:dyDescent="0.35">
      <c r="A43" s="32" t="s">
        <v>45</v>
      </c>
      <c r="B43" s="15">
        <v>83898.435882626305</v>
      </c>
      <c r="C43" s="15">
        <v>0</v>
      </c>
      <c r="D43" s="15">
        <f t="shared" si="0"/>
        <v>83898.435882626305</v>
      </c>
      <c r="E43" s="15">
        <v>81372.267619930033</v>
      </c>
      <c r="F43" s="34">
        <v>8561972</v>
      </c>
      <c r="G43" s="18">
        <f t="shared" si="1"/>
        <v>9.5039165766870101E-3</v>
      </c>
    </row>
    <row r="44" spans="1:8" ht="16.5" customHeight="1" x14ac:dyDescent="0.35">
      <c r="A44" s="32" t="s">
        <v>46</v>
      </c>
      <c r="B44" s="15">
        <v>69837.794994357027</v>
      </c>
      <c r="C44" s="15">
        <v>0</v>
      </c>
      <c r="D44" s="15">
        <f t="shared" si="0"/>
        <v>69837.794994357027</v>
      </c>
      <c r="E44" s="15">
        <v>81425.783755448196</v>
      </c>
      <c r="F44" s="34">
        <v>8588570</v>
      </c>
      <c r="G44" s="18">
        <f t="shared" si="1"/>
        <v>9.4807149217446211E-3</v>
      </c>
    </row>
    <row r="45" spans="1:8" ht="16.5" customHeight="1" x14ac:dyDescent="0.35">
      <c r="A45" s="32" t="s">
        <v>47</v>
      </c>
      <c r="B45" s="15">
        <v>89648.332755759126</v>
      </c>
      <c r="C45" s="15">
        <v>0</v>
      </c>
      <c r="D45" s="15">
        <f t="shared" si="0"/>
        <v>89648.332755759126</v>
      </c>
      <c r="E45" s="15">
        <v>86651.643407628653</v>
      </c>
      <c r="F45" s="34">
        <v>8718869</v>
      </c>
      <c r="G45" s="18">
        <f t="shared" si="1"/>
        <v>9.9384040989294199E-3</v>
      </c>
    </row>
    <row r="46" spans="1:8" ht="16.5" customHeight="1" x14ac:dyDescent="0.35">
      <c r="A46" s="32" t="s">
        <v>48</v>
      </c>
      <c r="B46" s="15">
        <v>93045.141538870084</v>
      </c>
      <c r="C46" s="15">
        <v>0</v>
      </c>
      <c r="D46" s="15">
        <f t="shared" si="0"/>
        <v>93045.141538870084</v>
      </c>
      <c r="E46" s="15">
        <v>85837.529500487974</v>
      </c>
      <c r="F46" s="34">
        <v>8886569</v>
      </c>
      <c r="G46" s="18">
        <f t="shared" si="1"/>
        <v>9.659243010490098E-3</v>
      </c>
    </row>
    <row r="47" spans="1:8" ht="16.5" customHeight="1" x14ac:dyDescent="0.35">
      <c r="A47" s="32" t="s">
        <v>49</v>
      </c>
      <c r="B47" s="15">
        <v>240538.12631945824</v>
      </c>
      <c r="C47" s="15">
        <v>151359.44841300268</v>
      </c>
      <c r="D47" s="15">
        <f t="shared" si="0"/>
        <v>89178.677906455559</v>
      </c>
      <c r="E47" s="15">
        <v>89578.598791839948</v>
      </c>
      <c r="F47" s="34">
        <v>8983074</v>
      </c>
      <c r="G47" s="18">
        <f t="shared" si="1"/>
        <v>9.9719315227549E-3</v>
      </c>
    </row>
    <row r="48" spans="1:8" ht="16.5" customHeight="1" x14ac:dyDescent="0.35">
      <c r="A48" s="32" t="s">
        <v>50</v>
      </c>
      <c r="B48" s="15">
        <v>8971.2105722631604</v>
      </c>
      <c r="C48" s="15">
        <v>-84766.231449273851</v>
      </c>
      <c r="D48" s="15">
        <f t="shared" si="0"/>
        <v>93737.442021537019</v>
      </c>
      <c r="E48" s="15">
        <v>103974.42966945401</v>
      </c>
      <c r="F48" s="34">
        <v>9160362</v>
      </c>
      <c r="G48" s="18">
        <f t="shared" si="1"/>
        <v>1.135047170291458E-2</v>
      </c>
      <c r="H48" s="35"/>
    </row>
    <row r="49" spans="1:8" ht="16.5" customHeight="1" x14ac:dyDescent="0.35">
      <c r="A49" s="32" t="s">
        <v>51</v>
      </c>
      <c r="B49" s="15">
        <v>51038.905377414856</v>
      </c>
      <c r="C49" s="15">
        <v>-54111.324608117196</v>
      </c>
      <c r="D49" s="15">
        <f t="shared" si="0"/>
        <v>105150.22998553206</v>
      </c>
      <c r="E49" s="15">
        <v>100401.74280948301</v>
      </c>
      <c r="F49" s="34">
        <v>9329683</v>
      </c>
      <c r="G49" s="18">
        <f t="shared" si="1"/>
        <v>1.0761538501306315E-2</v>
      </c>
      <c r="H49" s="35"/>
    </row>
    <row r="50" spans="1:8" ht="16.5" customHeight="1" x14ac:dyDescent="0.35">
      <c r="A50" s="32" t="s">
        <v>52</v>
      </c>
      <c r="B50" s="15">
        <v>101829.70004979089</v>
      </c>
      <c r="C50" s="15">
        <v>-12481.892355611635</v>
      </c>
      <c r="D50" s="15">
        <f t="shared" si="0"/>
        <v>114311.59240540252</v>
      </c>
      <c r="E50" s="15">
        <v>105378.396591072</v>
      </c>
      <c r="F50" s="34">
        <v>9437145</v>
      </c>
      <c r="G50" s="18">
        <f t="shared" si="1"/>
        <v>1.1166342849566474E-2</v>
      </c>
      <c r="H50" s="35"/>
    </row>
    <row r="51" spans="1:8" ht="16.5" customHeight="1" x14ac:dyDescent="0.35">
      <c r="A51" s="32" t="s">
        <v>53</v>
      </c>
      <c r="B51" s="15">
        <v>100037.31211246098</v>
      </c>
      <c r="C51" s="15">
        <v>0</v>
      </c>
      <c r="D51" s="15">
        <f t="shared" si="0"/>
        <v>100037.31211246098</v>
      </c>
      <c r="E51" s="15">
        <v>104797.216719274</v>
      </c>
      <c r="F51" s="34">
        <v>9619163</v>
      </c>
      <c r="G51" s="18">
        <f t="shared" si="1"/>
        <v>1.0894629472364073E-2</v>
      </c>
      <c r="H51" s="35"/>
    </row>
    <row r="52" spans="1:8" ht="16.5" customHeight="1" x14ac:dyDescent="0.35">
      <c r="A52" s="32" t="s">
        <v>54</v>
      </c>
      <c r="B52" s="15">
        <v>91289.49316205272</v>
      </c>
      <c r="C52" s="15">
        <v>0</v>
      </c>
      <c r="D52" s="15">
        <f t="shared" si="0"/>
        <v>91289.49316205272</v>
      </c>
      <c r="E52" s="15">
        <v>101817.169550818</v>
      </c>
      <c r="F52" s="34">
        <v>9827326</v>
      </c>
      <c r="G52" s="18">
        <f t="shared" si="1"/>
        <v>1.0360617888408098E-2</v>
      </c>
      <c r="H52" s="35"/>
    </row>
    <row r="53" spans="1:8" ht="16.5" customHeight="1" x14ac:dyDescent="0.35">
      <c r="A53" s="32" t="s">
        <v>55</v>
      </c>
      <c r="B53" s="15">
        <v>117140.24526687911</v>
      </c>
      <c r="C53" s="15">
        <v>0</v>
      </c>
      <c r="D53" s="15">
        <f t="shared" si="0"/>
        <v>117140.24526687911</v>
      </c>
      <c r="E53" s="15">
        <v>112055.84838961199</v>
      </c>
      <c r="F53" s="34">
        <v>10008676</v>
      </c>
      <c r="G53" s="18">
        <f t="shared" si="1"/>
        <v>1.1195871301020434E-2</v>
      </c>
      <c r="H53" s="35"/>
    </row>
    <row r="54" spans="1:8" ht="16.5" customHeight="1" x14ac:dyDescent="0.35">
      <c r="A54" s="32" t="s">
        <v>56</v>
      </c>
      <c r="B54" s="15">
        <v>158611.80849100446</v>
      </c>
      <c r="C54" s="15">
        <v>34255.677310902152</v>
      </c>
      <c r="D54" s="15">
        <f t="shared" si="0"/>
        <v>124356.1311801023</v>
      </c>
      <c r="E54" s="15">
        <v>114103.27226965199</v>
      </c>
      <c r="F54" s="34">
        <v>10216468</v>
      </c>
      <c r="G54" s="18">
        <f t="shared" si="1"/>
        <v>1.1168563565182409E-2</v>
      </c>
      <c r="H54" s="35"/>
    </row>
    <row r="55" spans="1:8" ht="16.5" customHeight="1" x14ac:dyDescent="0.35">
      <c r="A55" s="32" t="s">
        <v>57</v>
      </c>
      <c r="B55" s="15">
        <v>415681.45707694342</v>
      </c>
      <c r="C55" s="15">
        <v>301263.42595071089</v>
      </c>
      <c r="D55" s="15">
        <f t="shared" si="0"/>
        <v>114418.03112623253</v>
      </c>
      <c r="E55" s="15">
        <v>118451.98560681801</v>
      </c>
      <c r="F55" s="34">
        <v>10460965</v>
      </c>
      <c r="G55" s="18">
        <f t="shared" si="1"/>
        <v>1.1323236967795802E-2</v>
      </c>
      <c r="H55" s="35"/>
    </row>
    <row r="56" spans="1:8" ht="16.5" customHeight="1" x14ac:dyDescent="0.35">
      <c r="A56" s="32" t="s">
        <v>58</v>
      </c>
      <c r="B56" s="15">
        <v>1265.4271778530174</v>
      </c>
      <c r="C56" s="15">
        <v>-114194.74857241577</v>
      </c>
      <c r="D56" s="15">
        <f t="shared" si="0"/>
        <v>115460.1757502688</v>
      </c>
      <c r="E56" s="15">
        <v>127233.70659335799</v>
      </c>
      <c r="F56" s="34">
        <v>10627074</v>
      </c>
      <c r="G56" s="18">
        <f t="shared" si="1"/>
        <v>1.1972600039611843E-2</v>
      </c>
      <c r="H56" s="35"/>
    </row>
    <row r="57" spans="1:8" ht="16.5" customHeight="1" x14ac:dyDescent="0.35">
      <c r="A57" s="32" t="s">
        <v>59</v>
      </c>
      <c r="B57" s="15">
        <v>34949.51506340038</v>
      </c>
      <c r="C57" s="15">
        <v>-101562.99789981209</v>
      </c>
      <c r="D57" s="15">
        <f t="shared" si="0"/>
        <v>136512.51296321247</v>
      </c>
      <c r="E57" s="15">
        <v>130185.78282333301</v>
      </c>
      <c r="F57" s="34">
        <v>10764198</v>
      </c>
      <c r="G57" s="18">
        <f t="shared" si="1"/>
        <v>1.2094331860425923E-2</v>
      </c>
      <c r="H57" s="35"/>
    </row>
    <row r="58" spans="1:8" ht="16.5" customHeight="1" x14ac:dyDescent="0.35">
      <c r="A58" s="32" t="s">
        <v>60</v>
      </c>
      <c r="B58" s="15">
        <v>95145.712847706309</v>
      </c>
      <c r="C58" s="15">
        <v>-46827.771664972046</v>
      </c>
      <c r="D58" s="15">
        <f t="shared" si="0"/>
        <v>141973.48451267835</v>
      </c>
      <c r="E58" s="15">
        <v>128682.68190432599</v>
      </c>
      <c r="F58" s="34">
        <v>10954616</v>
      </c>
      <c r="G58" s="18">
        <f t="shared" si="1"/>
        <v>1.1746891164813627E-2</v>
      </c>
      <c r="H58" s="35"/>
    </row>
    <row r="59" spans="1:8" ht="16.5" customHeight="1" x14ac:dyDescent="0.35">
      <c r="A59" s="32" t="s">
        <v>61</v>
      </c>
      <c r="B59" s="15">
        <v>193686.72003318861</v>
      </c>
      <c r="C59" s="15">
        <v>63263.443677535572</v>
      </c>
      <c r="D59" s="15">
        <f>B59-C59</f>
        <v>130423.27635565304</v>
      </c>
      <c r="E59" s="15">
        <v>134952.49841643</v>
      </c>
      <c r="F59" s="34">
        <v>11071274</v>
      </c>
      <c r="G59" s="18">
        <f t="shared" si="1"/>
        <v>1.2189428101628593E-2</v>
      </c>
      <c r="H59" s="35"/>
    </row>
    <row r="60" spans="1:8" ht="16.5" customHeight="1" x14ac:dyDescent="0.35">
      <c r="A60" s="32" t="s">
        <v>62</v>
      </c>
      <c r="B60" s="15">
        <v>242518.54014999999</v>
      </c>
      <c r="C60" s="15">
        <v>115922.10172520553</v>
      </c>
      <c r="D60" s="15">
        <f t="shared" si="0"/>
        <v>126596.43842479445</v>
      </c>
      <c r="E60" s="15">
        <v>141833.92960241099</v>
      </c>
      <c r="F60" s="34">
        <v>10760761</v>
      </c>
      <c r="G60" s="18">
        <f t="shared" si="1"/>
        <v>1.3180659769547061E-2</v>
      </c>
      <c r="H60" s="35"/>
    </row>
    <row r="61" spans="1:8" ht="16.5" customHeight="1" x14ac:dyDescent="0.35">
      <c r="A61" s="32" t="s">
        <v>63</v>
      </c>
      <c r="B61" s="15">
        <v>5483.2974700000004</v>
      </c>
      <c r="C61" s="15">
        <v>-143618.62352360148</v>
      </c>
      <c r="D61" s="15">
        <f t="shared" si="0"/>
        <v>149101.92099360147</v>
      </c>
      <c r="E61" s="15">
        <v>142433.67153464601</v>
      </c>
      <c r="F61" s="34">
        <v>10871077</v>
      </c>
      <c r="G61" s="18">
        <f t="shared" si="1"/>
        <v>1.3102075492119687E-2</v>
      </c>
      <c r="H61" s="35"/>
    </row>
    <row r="62" spans="1:8" ht="16.5" customHeight="1" x14ac:dyDescent="0.35">
      <c r="A62" s="32" t="s">
        <v>64</v>
      </c>
      <c r="B62" s="15">
        <v>44769.864260000002</v>
      </c>
      <c r="C62" s="15">
        <v>-108117.34896408548</v>
      </c>
      <c r="D62" s="15">
        <f t="shared" si="0"/>
        <v>152887.21322408548</v>
      </c>
      <c r="E62" s="15">
        <v>138839.98848045</v>
      </c>
      <c r="F62" s="34">
        <v>10873278</v>
      </c>
      <c r="G62" s="18">
        <f t="shared" si="1"/>
        <v>1.276891738447688E-2</v>
      </c>
      <c r="H62" s="35"/>
    </row>
    <row r="63" spans="1:8" ht="16.5" customHeight="1" x14ac:dyDescent="0.35">
      <c r="A63" s="32" t="s">
        <v>65</v>
      </c>
      <c r="B63" s="15">
        <v>143719.72662</v>
      </c>
      <c r="C63" s="15">
        <v>0</v>
      </c>
      <c r="D63" s="15">
        <f t="shared" si="0"/>
        <v>143719.72662</v>
      </c>
      <c r="E63" s="15">
        <v>148200.43314914202</v>
      </c>
      <c r="F63" s="34">
        <v>10891337</v>
      </c>
      <c r="G63" s="18">
        <f t="shared" si="1"/>
        <v>1.3607184604529454E-2</v>
      </c>
      <c r="H63" s="35"/>
    </row>
    <row r="64" spans="1:8" ht="16.5" customHeight="1" x14ac:dyDescent="0.35">
      <c r="A64" s="32" t="s">
        <v>66</v>
      </c>
      <c r="B64" s="15">
        <v>126657.28283</v>
      </c>
      <c r="C64" s="15">
        <v>0</v>
      </c>
      <c r="D64" s="15">
        <f t="shared" si="0"/>
        <v>126657.28283</v>
      </c>
      <c r="E64" s="15">
        <v>140320.92167974001</v>
      </c>
      <c r="F64" s="34">
        <v>10976396</v>
      </c>
      <c r="G64" s="18">
        <f t="shared" si="1"/>
        <v>1.2783879306080066E-2</v>
      </c>
      <c r="H64" s="36"/>
    </row>
    <row r="65" spans="1:8" ht="16.5" customHeight="1" x14ac:dyDescent="0.35">
      <c r="A65" s="32" t="s">
        <v>67</v>
      </c>
      <c r="B65" s="15">
        <v>155947.0471</v>
      </c>
      <c r="C65" s="15">
        <v>0</v>
      </c>
      <c r="D65" s="15">
        <f t="shared" si="0"/>
        <v>155947.0471</v>
      </c>
      <c r="E65" s="15">
        <v>148994.870640999</v>
      </c>
      <c r="F65" s="34">
        <v>10982404</v>
      </c>
      <c r="G65" s="18">
        <f t="shared" si="1"/>
        <v>1.3566690010766222E-2</v>
      </c>
      <c r="H65" s="36"/>
    </row>
    <row r="66" spans="1:8" ht="16.5" customHeight="1" x14ac:dyDescent="0.35">
      <c r="A66" s="32" t="s">
        <v>68</v>
      </c>
      <c r="B66" s="15">
        <v>171588.31461999999</v>
      </c>
      <c r="C66" s="15">
        <v>0</v>
      </c>
      <c r="D66" s="15">
        <f t="shared" si="0"/>
        <v>171588.31461999999</v>
      </c>
      <c r="E66" s="15">
        <v>155817.07896988199</v>
      </c>
      <c r="F66" s="34">
        <v>11011593</v>
      </c>
      <c r="G66" s="18">
        <f t="shared" si="1"/>
        <v>1.4150275892859642E-2</v>
      </c>
      <c r="H66" s="36"/>
    </row>
    <row r="67" spans="1:8" ht="16.5" customHeight="1" x14ac:dyDescent="0.35">
      <c r="A67" s="32" t="s">
        <v>69</v>
      </c>
      <c r="B67" s="15">
        <v>147714.53976000004</v>
      </c>
      <c r="C67" s="15">
        <v>0</v>
      </c>
      <c r="D67" s="15">
        <f t="shared" si="0"/>
        <v>147714.53976000004</v>
      </c>
      <c r="E67" s="15">
        <v>153138.089730137</v>
      </c>
      <c r="F67" s="34">
        <v>10952211</v>
      </c>
      <c r="G67" s="18">
        <f t="shared" si="1"/>
        <v>1.3982390380365846E-2</v>
      </c>
      <c r="H67" s="36"/>
    </row>
    <row r="68" spans="1:8" ht="16.5" customHeight="1" x14ac:dyDescent="0.35">
      <c r="A68" s="32" t="s">
        <v>70</v>
      </c>
      <c r="B68" s="15">
        <v>143059.12535999998</v>
      </c>
      <c r="C68" s="15">
        <v>0</v>
      </c>
      <c r="D68" s="15">
        <f t="shared" ref="D68:D128" si="2">B68-C68</f>
        <v>143059.12535999998</v>
      </c>
      <c r="E68" s="15">
        <v>160845.13497633801</v>
      </c>
      <c r="F68" s="34">
        <v>10808050</v>
      </c>
      <c r="G68" s="18">
        <f t="shared" ref="G68:G128" si="3">E68/F68</f>
        <v>1.4881975469796865E-2</v>
      </c>
      <c r="H68" s="36"/>
    </row>
    <row r="69" spans="1:8" ht="16.5" customHeight="1" x14ac:dyDescent="0.35">
      <c r="A69" s="32" t="s">
        <v>71</v>
      </c>
      <c r="B69" s="15">
        <v>164176.74898</v>
      </c>
      <c r="C69" s="15">
        <v>0</v>
      </c>
      <c r="D69" s="15">
        <f t="shared" si="2"/>
        <v>164176.74898</v>
      </c>
      <c r="E69" s="15">
        <v>157129.311080229</v>
      </c>
      <c r="F69" s="34">
        <v>10772312</v>
      </c>
      <c r="G69" s="18">
        <f t="shared" si="3"/>
        <v>1.4586405507028482E-2</v>
      </c>
      <c r="H69" s="36"/>
    </row>
    <row r="70" spans="1:8" ht="16.5" customHeight="1" x14ac:dyDescent="0.35">
      <c r="A70" s="32" t="s">
        <v>72</v>
      </c>
      <c r="B70" s="15">
        <v>171603.23105999999</v>
      </c>
      <c r="C70" s="15">
        <v>0</v>
      </c>
      <c r="D70" s="15">
        <f t="shared" si="2"/>
        <v>171603.23105999999</v>
      </c>
      <c r="E70" s="15">
        <v>156128.60735964001</v>
      </c>
      <c r="F70" s="34">
        <v>10765806</v>
      </c>
      <c r="G70" s="18">
        <f t="shared" si="3"/>
        <v>1.4502268326183846E-2</v>
      </c>
      <c r="H70" s="36"/>
    </row>
    <row r="71" spans="1:8" ht="16.5" customHeight="1" x14ac:dyDescent="0.35">
      <c r="A71" s="32" t="s">
        <v>73</v>
      </c>
      <c r="B71" s="15">
        <v>144154.62493999998</v>
      </c>
      <c r="C71" s="15">
        <v>0</v>
      </c>
      <c r="D71" s="15">
        <f t="shared" si="2"/>
        <v>144154.62493999998</v>
      </c>
      <c r="E71" s="15">
        <v>151049.372876209</v>
      </c>
      <c r="F71" s="34">
        <v>10799394</v>
      </c>
      <c r="G71" s="18">
        <f t="shared" si="3"/>
        <v>1.3986837861106743E-2</v>
      </c>
      <c r="H71" s="36"/>
    </row>
    <row r="72" spans="1:8" ht="16.5" customHeight="1" x14ac:dyDescent="0.35">
      <c r="A72" s="32" t="s">
        <v>74</v>
      </c>
      <c r="B72" s="15">
        <v>149129.08745999998</v>
      </c>
      <c r="C72" s="15">
        <v>0</v>
      </c>
      <c r="D72" s="15">
        <f t="shared" si="2"/>
        <v>149129.08745999998</v>
      </c>
      <c r="E72" s="15">
        <v>163171.15501901502</v>
      </c>
      <c r="F72" s="34">
        <v>10892738</v>
      </c>
      <c r="G72" s="18">
        <f t="shared" si="3"/>
        <v>1.497981086289003E-2</v>
      </c>
      <c r="H72" s="36"/>
    </row>
    <row r="73" spans="1:8" ht="16.5" customHeight="1" x14ac:dyDescent="0.35">
      <c r="A73" s="32" t="s">
        <v>75</v>
      </c>
      <c r="B73" s="15">
        <v>165263.69372000001</v>
      </c>
      <c r="C73" s="15">
        <v>0</v>
      </c>
      <c r="D73" s="15">
        <f t="shared" si="2"/>
        <v>165263.69372000001</v>
      </c>
      <c r="E73" s="15">
        <v>157695.453413638</v>
      </c>
      <c r="F73" s="34">
        <v>10861871</v>
      </c>
      <c r="G73" s="18">
        <f t="shared" si="3"/>
        <v>1.4518258724821717E-2</v>
      </c>
      <c r="H73" s="36"/>
    </row>
    <row r="74" spans="1:8" ht="16.5" customHeight="1" x14ac:dyDescent="0.35">
      <c r="A74" s="32" t="s">
        <v>76</v>
      </c>
      <c r="B74" s="15">
        <v>159939.50574000002</v>
      </c>
      <c r="C74" s="15">
        <v>0</v>
      </c>
      <c r="D74" s="15">
        <f t="shared" si="2"/>
        <v>159939.50574000002</v>
      </c>
      <c r="E74" s="15">
        <v>145718.53329592501</v>
      </c>
      <c r="F74" s="34">
        <v>10841882</v>
      </c>
      <c r="G74" s="18">
        <f t="shared" si="3"/>
        <v>1.3440335662749789E-2</v>
      </c>
      <c r="H74" s="36"/>
    </row>
    <row r="75" spans="1:8" ht="16.5" customHeight="1" x14ac:dyDescent="0.35">
      <c r="A75" s="32" t="s">
        <v>77</v>
      </c>
      <c r="B75" s="15">
        <v>166322.15007000003</v>
      </c>
      <c r="C75" s="15">
        <v>0</v>
      </c>
      <c r="D75" s="15">
        <f t="shared" si="2"/>
        <v>166322.15007000003</v>
      </c>
      <c r="E75" s="15">
        <v>170501.44229510499</v>
      </c>
      <c r="F75" s="34">
        <v>10794607</v>
      </c>
      <c r="G75" s="18">
        <f t="shared" si="3"/>
        <v>1.5795057874279719E-2</v>
      </c>
      <c r="H75" s="36"/>
    </row>
    <row r="76" spans="1:8" ht="16.5" customHeight="1" x14ac:dyDescent="0.35">
      <c r="A76" s="32" t="s">
        <v>78</v>
      </c>
      <c r="B76" s="15">
        <v>139013.02335999999</v>
      </c>
      <c r="C76" s="15">
        <v>0</v>
      </c>
      <c r="D76" s="15">
        <f t="shared" si="2"/>
        <v>139013.02335999999</v>
      </c>
      <c r="E76" s="15">
        <v>157665.673431612</v>
      </c>
      <c r="F76" s="34">
        <v>10651297</v>
      </c>
      <c r="G76" s="18">
        <f t="shared" si="3"/>
        <v>1.4802485878631682E-2</v>
      </c>
      <c r="H76" s="36"/>
    </row>
    <row r="77" spans="1:8" ht="16.5" customHeight="1" x14ac:dyDescent="0.35">
      <c r="A77" s="32" t="s">
        <v>79</v>
      </c>
      <c r="B77" s="15">
        <v>160569.30686000001</v>
      </c>
      <c r="C77" s="15">
        <v>0</v>
      </c>
      <c r="D77" s="15">
        <f t="shared" si="2"/>
        <v>160569.30686000001</v>
      </c>
      <c r="E77" s="15">
        <v>153903.166228824</v>
      </c>
      <c r="F77" s="34">
        <v>10666693</v>
      </c>
      <c r="G77" s="18">
        <f t="shared" si="3"/>
        <v>1.4428386213873785E-2</v>
      </c>
      <c r="H77" s="36"/>
    </row>
    <row r="78" spans="1:8" ht="16.5" customHeight="1" x14ac:dyDescent="0.35">
      <c r="A78" s="32" t="s">
        <v>80</v>
      </c>
      <c r="B78" s="15">
        <v>189910.89711000002</v>
      </c>
      <c r="C78" s="15">
        <v>0</v>
      </c>
      <c r="D78" s="15">
        <f t="shared" si="2"/>
        <v>189910.89711000002</v>
      </c>
      <c r="E78" s="15">
        <v>173123.80776493999</v>
      </c>
      <c r="F78" s="34">
        <v>10657540</v>
      </c>
      <c r="G78" s="18">
        <f t="shared" si="3"/>
        <v>1.6244255969477008E-2</v>
      </c>
      <c r="H78" s="36"/>
    </row>
    <row r="79" spans="1:8" ht="16.5" customHeight="1" x14ac:dyDescent="0.35">
      <c r="A79" s="32" t="s">
        <v>81</v>
      </c>
      <c r="B79" s="15">
        <v>146928.97778000002</v>
      </c>
      <c r="C79" s="15">
        <v>0</v>
      </c>
      <c r="D79" s="15">
        <f t="shared" si="2"/>
        <v>146928.97778000002</v>
      </c>
      <c r="E79" s="15">
        <v>152178.31122268</v>
      </c>
      <c r="F79" s="34">
        <v>10684704</v>
      </c>
      <c r="G79" s="18">
        <f t="shared" si="3"/>
        <v>1.4242632385761927E-2</v>
      </c>
      <c r="H79" s="36"/>
    </row>
    <row r="80" spans="1:8" ht="16.5" customHeight="1" x14ac:dyDescent="0.35">
      <c r="A80" s="32" t="s">
        <v>82</v>
      </c>
      <c r="B80" s="15">
        <v>137880.30496000001</v>
      </c>
      <c r="C80" s="15">
        <v>0</v>
      </c>
      <c r="D80" s="15">
        <f t="shared" si="2"/>
        <v>137880.30496000001</v>
      </c>
      <c r="E80" s="15">
        <v>155591.592394426</v>
      </c>
      <c r="F80" s="34">
        <v>10791560</v>
      </c>
      <c r="G80" s="18">
        <f t="shared" si="3"/>
        <v>1.4417896244326678E-2</v>
      </c>
      <c r="H80" s="36"/>
    </row>
    <row r="81" spans="1:8" ht="16.5" customHeight="1" x14ac:dyDescent="0.35">
      <c r="A81" s="32" t="s">
        <v>83</v>
      </c>
      <c r="B81" s="15">
        <v>165016.24083</v>
      </c>
      <c r="C81" s="15">
        <v>0</v>
      </c>
      <c r="D81" s="15">
        <f t="shared" si="2"/>
        <v>165016.24083</v>
      </c>
      <c r="E81" s="15">
        <v>157589.88884656699</v>
      </c>
      <c r="F81" s="34">
        <v>10830597</v>
      </c>
      <c r="G81" s="18">
        <f t="shared" si="3"/>
        <v>1.4550434186274957E-2</v>
      </c>
      <c r="H81" s="36"/>
    </row>
    <row r="82" spans="1:8" ht="16.5" customHeight="1" x14ac:dyDescent="0.35">
      <c r="A82" s="32" t="s">
        <v>84</v>
      </c>
      <c r="B82" s="15">
        <v>177097.68112999998</v>
      </c>
      <c r="C82" s="15">
        <v>0</v>
      </c>
      <c r="D82" s="15">
        <f t="shared" si="2"/>
        <v>177097.68112999998</v>
      </c>
      <c r="E82" s="15">
        <v>159838.98011641699</v>
      </c>
      <c r="F82" s="34">
        <v>10883832</v>
      </c>
      <c r="G82" s="18">
        <f t="shared" si="3"/>
        <v>1.4685910267304474E-2</v>
      </c>
      <c r="H82" s="36"/>
    </row>
    <row r="83" spans="1:8" ht="16.5" customHeight="1" x14ac:dyDescent="0.35">
      <c r="A83" s="32" t="s">
        <v>85</v>
      </c>
      <c r="B83" s="15">
        <v>160049.57014999999</v>
      </c>
      <c r="C83" s="15">
        <v>0</v>
      </c>
      <c r="D83" s="15">
        <f t="shared" si="2"/>
        <v>160049.57014999999</v>
      </c>
      <c r="E83" s="15">
        <v>165036.10691331798</v>
      </c>
      <c r="F83" s="34">
        <v>10962285</v>
      </c>
      <c r="G83" s="18">
        <f t="shared" si="3"/>
        <v>1.5054900225027718E-2</v>
      </c>
      <c r="H83" s="36"/>
    </row>
    <row r="84" spans="1:8" ht="16.5" customHeight="1" x14ac:dyDescent="0.35">
      <c r="A84" s="32" t="s">
        <v>86</v>
      </c>
      <c r="B84" s="15">
        <v>141945.66782999999</v>
      </c>
      <c r="C84" s="15">
        <v>0</v>
      </c>
      <c r="D84" s="15">
        <f t="shared" si="2"/>
        <v>141945.66782999999</v>
      </c>
      <c r="E84" s="15">
        <v>160607.22111156699</v>
      </c>
      <c r="F84" s="34">
        <v>11048763</v>
      </c>
      <c r="G84" s="18">
        <f t="shared" si="3"/>
        <v>1.4536217412896539E-2</v>
      </c>
      <c r="H84" s="36"/>
    </row>
    <row r="85" spans="1:8" ht="16.5" customHeight="1" x14ac:dyDescent="0.35">
      <c r="A85" s="32" t="s">
        <v>87</v>
      </c>
      <c r="B85" s="15">
        <v>171858.34841999997</v>
      </c>
      <c r="C85" s="15">
        <v>0</v>
      </c>
      <c r="D85" s="15">
        <f t="shared" si="2"/>
        <v>171858.34841999997</v>
      </c>
      <c r="E85" s="15">
        <v>164865.84829252801</v>
      </c>
      <c r="F85" s="34">
        <v>11162542</v>
      </c>
      <c r="G85" s="18">
        <f t="shared" si="3"/>
        <v>1.4769561296390017E-2</v>
      </c>
      <c r="H85" s="36"/>
    </row>
    <row r="86" spans="1:8" ht="16.5" customHeight="1" x14ac:dyDescent="0.35">
      <c r="A86" s="32" t="s">
        <v>88</v>
      </c>
      <c r="B86" s="15">
        <v>183270.54376999996</v>
      </c>
      <c r="C86" s="15">
        <v>0</v>
      </c>
      <c r="D86" s="15">
        <f t="shared" si="2"/>
        <v>183270.54376999996</v>
      </c>
      <c r="E86" s="15">
        <v>165746.52038175298</v>
      </c>
      <c r="F86" s="34">
        <v>11275031</v>
      </c>
      <c r="G86" s="18">
        <f t="shared" si="3"/>
        <v>1.4700316157157615E-2</v>
      </c>
      <c r="H86" s="36"/>
    </row>
    <row r="87" spans="1:8" ht="16.5" customHeight="1" x14ac:dyDescent="0.35">
      <c r="A87" s="32" t="s">
        <v>89</v>
      </c>
      <c r="B87" s="15">
        <v>167826.28130999993</v>
      </c>
      <c r="C87" s="15">
        <v>0</v>
      </c>
      <c r="D87" s="15">
        <f t="shared" si="2"/>
        <v>167826.28130999993</v>
      </c>
      <c r="E87" s="15">
        <v>173562.132359301</v>
      </c>
      <c r="F87" s="34">
        <v>11357725</v>
      </c>
      <c r="G87" s="18">
        <f t="shared" si="3"/>
        <v>1.5281417040763093E-2</v>
      </c>
      <c r="H87" s="36"/>
    </row>
    <row r="88" spans="1:8" ht="16.5" customHeight="1" x14ac:dyDescent="0.35">
      <c r="A88" s="32" t="s">
        <v>90</v>
      </c>
      <c r="B88" s="15">
        <v>147430.20880000002</v>
      </c>
      <c r="C88" s="15">
        <v>0</v>
      </c>
      <c r="D88" s="15">
        <f t="shared" si="2"/>
        <v>147430.20880000002</v>
      </c>
      <c r="E88" s="15">
        <v>160902.61245785799</v>
      </c>
      <c r="F88" s="34">
        <v>11452712</v>
      </c>
      <c r="G88" s="18">
        <f t="shared" si="3"/>
        <v>1.4049302248922176E-2</v>
      </c>
      <c r="H88" s="36"/>
    </row>
    <row r="89" spans="1:8" ht="16.5" customHeight="1" x14ac:dyDescent="0.35">
      <c r="A89" s="32" t="s">
        <v>91</v>
      </c>
      <c r="B89" s="15">
        <v>171756.30173999997</v>
      </c>
      <c r="C89" s="15">
        <v>0</v>
      </c>
      <c r="D89" s="15">
        <f t="shared" si="2"/>
        <v>171756.30173999997</v>
      </c>
      <c r="E89" s="15">
        <v>165191.74841072201</v>
      </c>
      <c r="F89" s="34">
        <v>11538908</v>
      </c>
      <c r="G89" s="18">
        <f t="shared" si="3"/>
        <v>1.4316064259349498E-2</v>
      </c>
      <c r="H89" s="36"/>
    </row>
    <row r="90" spans="1:8" ht="16.5" customHeight="1" x14ac:dyDescent="0.35">
      <c r="A90" s="32" t="s">
        <v>92</v>
      </c>
      <c r="B90" s="15">
        <v>190140.78402000002</v>
      </c>
      <c r="C90" s="15">
        <v>0</v>
      </c>
      <c r="D90" s="15">
        <f t="shared" si="2"/>
        <v>190140.78402000002</v>
      </c>
      <c r="E90" s="15">
        <v>171851.23915567301</v>
      </c>
      <c r="F90" s="34">
        <v>11665956</v>
      </c>
      <c r="G90" s="18">
        <f t="shared" si="3"/>
        <v>1.4731003541902011E-2</v>
      </c>
      <c r="H90" s="36"/>
    </row>
    <row r="91" spans="1:8" ht="16.5" customHeight="1" x14ac:dyDescent="0.35">
      <c r="A91" s="32" t="s">
        <v>93</v>
      </c>
      <c r="B91" s="15">
        <v>162753.40484</v>
      </c>
      <c r="C91" s="15">
        <v>0</v>
      </c>
      <c r="D91" s="15">
        <f t="shared" si="2"/>
        <v>162753.40484</v>
      </c>
      <c r="E91" s="15">
        <v>170565.02671227901</v>
      </c>
      <c r="F91" s="34">
        <v>11848654</v>
      </c>
      <c r="G91" s="18">
        <f t="shared" si="3"/>
        <v>1.4395308252927211E-2</v>
      </c>
      <c r="H91" s="36"/>
    </row>
    <row r="92" spans="1:8" ht="16.5" customHeight="1" x14ac:dyDescent="0.35">
      <c r="A92" s="32" t="s">
        <v>94</v>
      </c>
      <c r="B92" s="15">
        <v>157075.19756999999</v>
      </c>
      <c r="C92" s="15">
        <v>0</v>
      </c>
      <c r="D92" s="15">
        <f t="shared" si="2"/>
        <v>157075.19756999999</v>
      </c>
      <c r="E92" s="15">
        <v>171443.453044308</v>
      </c>
      <c r="F92" s="34">
        <v>12069346</v>
      </c>
      <c r="G92" s="18">
        <f t="shared" si="3"/>
        <v>1.4204866862239925E-2</v>
      </c>
      <c r="H92" s="36"/>
    </row>
    <row r="93" spans="1:8" ht="16.5" customHeight="1" x14ac:dyDescent="0.35">
      <c r="A93" s="32" t="s">
        <v>95</v>
      </c>
      <c r="B93" s="15">
        <v>184472.50576000003</v>
      </c>
      <c r="C93" s="15">
        <v>0</v>
      </c>
      <c r="D93" s="15">
        <f t="shared" si="2"/>
        <v>184472.50576000003</v>
      </c>
      <c r="E93" s="15">
        <v>176053.76886993198</v>
      </c>
      <c r="F93" s="34">
        <v>12310991</v>
      </c>
      <c r="G93" s="18">
        <f t="shared" si="3"/>
        <v>1.4300535908923334E-2</v>
      </c>
      <c r="H93" s="36"/>
    </row>
    <row r="94" spans="1:8" ht="16.5" customHeight="1" x14ac:dyDescent="0.35">
      <c r="A94" s="32" t="s">
        <v>96</v>
      </c>
      <c r="B94" s="15">
        <v>191593.97099999996</v>
      </c>
      <c r="C94" s="15">
        <v>0</v>
      </c>
      <c r="D94" s="15">
        <f t="shared" si="2"/>
        <v>191593.97099999996</v>
      </c>
      <c r="E94" s="15">
        <v>175140.429253568</v>
      </c>
      <c r="F94" s="34">
        <v>12453515</v>
      </c>
      <c r="G94" s="18">
        <f t="shared" si="3"/>
        <v>1.4063533809817388E-2</v>
      </c>
      <c r="H94" s="36"/>
    </row>
    <row r="95" spans="1:8" ht="16.5" customHeight="1" x14ac:dyDescent="0.35">
      <c r="A95" s="32" t="s">
        <v>97</v>
      </c>
      <c r="B95" s="15">
        <v>177546.39418999996</v>
      </c>
      <c r="C95" s="15">
        <v>0</v>
      </c>
      <c r="D95" s="15">
        <f t="shared" si="2"/>
        <v>177546.39418999996</v>
      </c>
      <c r="E95" s="15">
        <v>186418.27249141099</v>
      </c>
      <c r="F95" s="34">
        <v>12592156</v>
      </c>
      <c r="G95" s="18">
        <f t="shared" si="3"/>
        <v>1.4804317266353036E-2</v>
      </c>
      <c r="H95" s="36"/>
    </row>
    <row r="96" spans="1:8" ht="16.5" customHeight="1" x14ac:dyDescent="0.35">
      <c r="A96" s="32" t="s">
        <v>98</v>
      </c>
      <c r="B96" s="15">
        <v>157707.88975</v>
      </c>
      <c r="C96" s="15">
        <v>0</v>
      </c>
      <c r="D96" s="15">
        <f t="shared" si="2"/>
        <v>157707.88975</v>
      </c>
      <c r="E96" s="15">
        <v>175636.02395094899</v>
      </c>
      <c r="F96" s="34">
        <v>12725421</v>
      </c>
      <c r="G96" s="18">
        <f t="shared" si="3"/>
        <v>1.3801981400139846E-2</v>
      </c>
      <c r="H96" s="22"/>
    </row>
    <row r="97" spans="1:8" ht="16.5" customHeight="1" x14ac:dyDescent="0.35">
      <c r="A97" s="32" t="s">
        <v>99</v>
      </c>
      <c r="B97" s="15">
        <v>193270.22078</v>
      </c>
      <c r="C97" s="15">
        <v>0</v>
      </c>
      <c r="D97" s="15">
        <f t="shared" si="2"/>
        <v>193270.22078</v>
      </c>
      <c r="E97" s="15">
        <v>185095.502617569</v>
      </c>
      <c r="F97" s="34">
        <v>12755107</v>
      </c>
      <c r="G97" s="18">
        <f t="shared" si="3"/>
        <v>1.4511481763153301E-2</v>
      </c>
      <c r="H97" s="22"/>
    </row>
    <row r="98" spans="1:8" ht="16.5" customHeight="1" x14ac:dyDescent="0.35">
      <c r="A98" s="32" t="s">
        <v>100</v>
      </c>
      <c r="B98" s="15">
        <v>202450.53334999998</v>
      </c>
      <c r="C98" s="15">
        <v>0</v>
      </c>
      <c r="D98" s="15">
        <f t="shared" si="2"/>
        <v>202450.53334999998</v>
      </c>
      <c r="E98" s="15">
        <v>185080.86925076201</v>
      </c>
      <c r="F98" s="34">
        <v>12913803</v>
      </c>
      <c r="G98" s="18">
        <f t="shared" si="3"/>
        <v>1.4332018945214048E-2</v>
      </c>
      <c r="H98" s="22"/>
    </row>
    <row r="99" spans="1:8" ht="16.5" customHeight="1" x14ac:dyDescent="0.35">
      <c r="A99" s="32" t="s">
        <v>101</v>
      </c>
      <c r="B99" s="15">
        <v>174216.64411000002</v>
      </c>
      <c r="C99" s="15">
        <v>0</v>
      </c>
      <c r="D99" s="15">
        <f t="shared" si="2"/>
        <v>174216.64411000002</v>
      </c>
      <c r="E99" s="15">
        <v>180708.84528235102</v>
      </c>
      <c r="F99" s="34">
        <v>12992040</v>
      </c>
      <c r="G99" s="18">
        <f t="shared" si="3"/>
        <v>1.3909197114721862E-2</v>
      </c>
      <c r="H99" s="22"/>
    </row>
    <row r="100" spans="1:8" ht="16.5" customHeight="1" x14ac:dyDescent="0.35">
      <c r="A100" s="32" t="s">
        <v>102</v>
      </c>
      <c r="B100" s="15">
        <v>163797.87747000001</v>
      </c>
      <c r="C100" s="15">
        <v>0</v>
      </c>
      <c r="D100" s="15">
        <f t="shared" si="2"/>
        <v>163797.87747000001</v>
      </c>
      <c r="E100" s="15">
        <v>186105.62232384202</v>
      </c>
      <c r="F100" s="34">
        <v>13052595</v>
      </c>
      <c r="G100" s="18">
        <f t="shared" si="3"/>
        <v>1.4258131990140047E-2</v>
      </c>
      <c r="H100" s="22"/>
    </row>
    <row r="101" spans="1:8" ht="16.5" customHeight="1" x14ac:dyDescent="0.35">
      <c r="A101" s="32" t="s">
        <v>103</v>
      </c>
      <c r="B101" s="15">
        <v>201838.64613000001</v>
      </c>
      <c r="C101" s="15">
        <v>0</v>
      </c>
      <c r="D101" s="15">
        <f t="shared" si="2"/>
        <v>201838.64613000001</v>
      </c>
      <c r="E101" s="15">
        <v>193863.52688809799</v>
      </c>
      <c r="F101" s="34">
        <v>13207899</v>
      </c>
      <c r="G101" s="18">
        <f t="shared" si="3"/>
        <v>1.4677847467496381E-2</v>
      </c>
      <c r="H101" s="22"/>
    </row>
    <row r="102" spans="1:8" ht="16.5" customHeight="1" x14ac:dyDescent="0.35">
      <c r="A102" s="32" t="s">
        <v>104</v>
      </c>
      <c r="B102" s="15">
        <v>209044.24040000001</v>
      </c>
      <c r="C102" s="15">
        <v>0</v>
      </c>
      <c r="D102" s="15">
        <f t="shared" si="2"/>
        <v>209044.24040000001</v>
      </c>
      <c r="E102" s="15">
        <v>188750.99740603901</v>
      </c>
      <c r="F102" s="34">
        <v>13240638</v>
      </c>
      <c r="G102" s="18">
        <f t="shared" si="3"/>
        <v>1.4255430697979887E-2</v>
      </c>
      <c r="H102" s="22"/>
    </row>
    <row r="103" spans="1:8" ht="16.5" customHeight="1" x14ac:dyDescent="0.35">
      <c r="A103" s="32" t="s">
        <v>105</v>
      </c>
      <c r="B103" s="15">
        <v>191896.37354</v>
      </c>
      <c r="C103" s="15">
        <v>0</v>
      </c>
      <c r="D103" s="15">
        <f t="shared" si="2"/>
        <v>191896.37354</v>
      </c>
      <c r="E103" s="15">
        <v>199334.38333326401</v>
      </c>
      <c r="F103" s="34">
        <v>13377055</v>
      </c>
      <c r="G103" s="18">
        <f t="shared" si="3"/>
        <v>1.4901215800732224E-2</v>
      </c>
      <c r="H103" s="22"/>
    </row>
    <row r="104" spans="1:8" ht="16.5" customHeight="1" x14ac:dyDescent="0.35">
      <c r="A104" s="32" t="s">
        <v>106</v>
      </c>
      <c r="B104" s="15">
        <v>160882.85376999999</v>
      </c>
      <c r="C104" s="15">
        <v>0</v>
      </c>
      <c r="D104" s="15">
        <f t="shared" si="2"/>
        <v>160882.85376999999</v>
      </c>
      <c r="E104" s="15">
        <v>178800.31992893899</v>
      </c>
      <c r="F104" s="34">
        <v>13458081</v>
      </c>
      <c r="G104" s="18">
        <f t="shared" si="3"/>
        <v>1.3285721785218783E-2</v>
      </c>
      <c r="H104" s="24"/>
    </row>
    <row r="105" spans="1:8" ht="16.5" customHeight="1" x14ac:dyDescent="0.35">
      <c r="A105" s="32" t="s">
        <v>107</v>
      </c>
      <c r="B105" s="15">
        <v>198446.62042999998</v>
      </c>
      <c r="C105" s="15">
        <v>0</v>
      </c>
      <c r="D105" s="15">
        <f t="shared" si="2"/>
        <v>198446.62042999998</v>
      </c>
      <c r="E105" s="15">
        <v>190432.484954277</v>
      </c>
      <c r="F105" s="34">
        <v>12876168</v>
      </c>
      <c r="G105" s="18">
        <f t="shared" si="3"/>
        <v>1.4789530934535569E-2</v>
      </c>
      <c r="H105" s="24"/>
    </row>
    <row r="106" spans="1:8" ht="16.5" customHeight="1" x14ac:dyDescent="0.35">
      <c r="A106" s="32" t="s">
        <v>108</v>
      </c>
      <c r="B106" s="15">
        <v>211842.39697999999</v>
      </c>
      <c r="C106" s="15">
        <v>0</v>
      </c>
      <c r="D106" s="15">
        <f t="shared" si="2"/>
        <v>211842.39697999999</v>
      </c>
      <c r="E106" s="15">
        <v>191149.85734809597</v>
      </c>
      <c r="F106" s="34">
        <v>13541231</v>
      </c>
      <c r="G106" s="18">
        <f t="shared" si="3"/>
        <v>1.4116135922066168E-2</v>
      </c>
      <c r="H106" s="24"/>
    </row>
    <row r="107" spans="1:8" ht="16.5" customHeight="1" x14ac:dyDescent="0.35">
      <c r="A107" s="32" t="s">
        <v>109</v>
      </c>
      <c r="B107" s="15">
        <v>160854.39655999999</v>
      </c>
      <c r="C107" s="15">
        <v>0</v>
      </c>
      <c r="D107" s="15">
        <f t="shared" si="2"/>
        <v>160854.39655999999</v>
      </c>
      <c r="E107" s="15">
        <v>188717.649076848</v>
      </c>
      <c r="F107" s="34">
        <v>13382146</v>
      </c>
      <c r="G107" s="18">
        <f t="shared" si="3"/>
        <v>1.4102196245418934E-2</v>
      </c>
      <c r="H107" s="22"/>
    </row>
    <row r="108" spans="1:8" ht="16.5" customHeight="1" x14ac:dyDescent="0.35">
      <c r="A108" s="32" t="s">
        <v>110</v>
      </c>
      <c r="B108" s="15">
        <v>194706.86923000001</v>
      </c>
      <c r="C108" s="15">
        <v>0</v>
      </c>
      <c r="D108" s="15">
        <f t="shared" si="2"/>
        <v>194706.86923000001</v>
      </c>
      <c r="E108" s="15">
        <v>202066.850955117</v>
      </c>
      <c r="F108" s="34">
        <v>12939076</v>
      </c>
      <c r="G108" s="18">
        <f t="shared" si="3"/>
        <v>1.5616791411930574E-2</v>
      </c>
      <c r="H108" s="22"/>
    </row>
    <row r="109" spans="1:8" ht="16.5" customHeight="1" x14ac:dyDescent="0.35">
      <c r="A109" s="32" t="s">
        <v>111</v>
      </c>
      <c r="B109" s="15">
        <v>220742.38101999997</v>
      </c>
      <c r="C109" s="15">
        <v>0</v>
      </c>
      <c r="D109" s="15">
        <f t="shared" si="2"/>
        <v>220742.38101999997</v>
      </c>
      <c r="E109" s="15">
        <v>204364.26794845</v>
      </c>
      <c r="F109" s="34">
        <v>13826108</v>
      </c>
      <c r="G109" s="18">
        <f t="shared" si="3"/>
        <v>1.4781040908146385E-2</v>
      </c>
    </row>
    <row r="110" spans="1:8" ht="16.5" customHeight="1" x14ac:dyDescent="0.35">
      <c r="A110" s="32" t="s">
        <v>112</v>
      </c>
      <c r="B110" s="15">
        <v>229925.73581199997</v>
      </c>
      <c r="C110" s="15">
        <v>0</v>
      </c>
      <c r="D110" s="15">
        <f t="shared" si="2"/>
        <v>229925.73581199997</v>
      </c>
      <c r="E110" s="15">
        <v>207500.258013085</v>
      </c>
      <c r="F110" s="34">
        <v>14031651</v>
      </c>
      <c r="G110" s="18">
        <f t="shared" si="3"/>
        <v>1.4788014469080296E-2</v>
      </c>
    </row>
    <row r="111" spans="1:8" ht="16.5" customHeight="1" x14ac:dyDescent="0.35">
      <c r="A111" s="32" t="s">
        <v>113</v>
      </c>
      <c r="B111" s="15">
        <v>206179.11810799988</v>
      </c>
      <c r="C111" s="15">
        <v>0</v>
      </c>
      <c r="D111" s="15">
        <f t="shared" si="2"/>
        <v>206179.11810799988</v>
      </c>
      <c r="E111" s="15">
        <v>215825.69045147899</v>
      </c>
      <c r="F111" s="34">
        <v>14046904</v>
      </c>
      <c r="G111" s="18">
        <f t="shared" si="3"/>
        <v>1.53646447965672E-2</v>
      </c>
    </row>
    <row r="112" spans="1:8" ht="16.5" customHeight="1" x14ac:dyDescent="0.35">
      <c r="A112" s="32" t="s">
        <v>114</v>
      </c>
      <c r="B112" s="15">
        <v>202153.60322999998</v>
      </c>
      <c r="C112" s="15">
        <v>0</v>
      </c>
      <c r="D112" s="15">
        <f t="shared" si="2"/>
        <v>202153.60322999998</v>
      </c>
      <c r="E112" s="15">
        <v>226791.31935028202</v>
      </c>
      <c r="F112" s="34">
        <v>14163743</v>
      </c>
      <c r="G112" s="18">
        <f t="shared" si="3"/>
        <v>1.60121035343752E-2</v>
      </c>
    </row>
    <row r="113" spans="1:7" ht="16.5" customHeight="1" x14ac:dyDescent="0.35">
      <c r="A113" s="32" t="s">
        <v>115</v>
      </c>
      <c r="B113" s="15">
        <v>234680.03782999999</v>
      </c>
      <c r="C113" s="15">
        <v>0</v>
      </c>
      <c r="D113" s="15">
        <f t="shared" si="2"/>
        <v>234680.03782999999</v>
      </c>
      <c r="E113" s="15">
        <v>225183.61083265199</v>
      </c>
      <c r="F113" s="34">
        <v>14347939</v>
      </c>
      <c r="G113" s="18">
        <f t="shared" si="3"/>
        <v>1.5694491789563086E-2</v>
      </c>
    </row>
    <row r="114" spans="1:7" ht="16.5" customHeight="1" x14ac:dyDescent="0.35">
      <c r="A114" s="32" t="s">
        <v>116</v>
      </c>
      <c r="B114" s="15">
        <v>259974.25078</v>
      </c>
      <c r="C114" s="15">
        <v>0</v>
      </c>
      <c r="D114" s="15">
        <f t="shared" si="2"/>
        <v>259974.25078</v>
      </c>
      <c r="E114" s="15">
        <v>233997.74794452399</v>
      </c>
      <c r="F114" s="34">
        <v>14398818</v>
      </c>
      <c r="G114" s="18">
        <f t="shared" si="3"/>
        <v>1.6251177558083169E-2</v>
      </c>
    </row>
    <row r="115" spans="1:7" ht="16.5" customHeight="1" x14ac:dyDescent="0.35">
      <c r="A115" s="32" t="s">
        <v>117</v>
      </c>
      <c r="B115" s="15">
        <v>204389.70845999988</v>
      </c>
      <c r="C115" s="15">
        <v>0</v>
      </c>
      <c r="D115" s="15">
        <f t="shared" si="2"/>
        <v>204389.70845999988</v>
      </c>
      <c r="E115" s="15">
        <v>217429.68856903398</v>
      </c>
      <c r="F115" s="34">
        <v>14602840</v>
      </c>
      <c r="G115" s="18">
        <f t="shared" si="3"/>
        <v>1.4889548099481606E-2</v>
      </c>
    </row>
    <row r="116" spans="1:7" ht="16.5" customHeight="1" x14ac:dyDescent="0.35">
      <c r="A116" s="32" t="s">
        <v>118</v>
      </c>
      <c r="B116" s="15">
        <v>217836.27664</v>
      </c>
      <c r="C116" s="15">
        <v>0</v>
      </c>
      <c r="D116" s="15">
        <f t="shared" si="2"/>
        <v>217836.27664</v>
      </c>
      <c r="E116" s="15">
        <v>239899.22009560204</v>
      </c>
      <c r="F116" s="34">
        <v>13714441</v>
      </c>
      <c r="G116" s="18">
        <f t="shared" si="3"/>
        <v>1.7492453399712175E-2</v>
      </c>
    </row>
    <row r="117" spans="1:7" ht="16.5" customHeight="1" x14ac:dyDescent="0.35">
      <c r="A117" s="32" t="s">
        <v>119</v>
      </c>
      <c r="B117" s="15">
        <v>240277.68689000001</v>
      </c>
      <c r="C117" s="15">
        <v>0</v>
      </c>
      <c r="D117" s="15">
        <f t="shared" si="2"/>
        <v>240277.68689000001</v>
      </c>
      <c r="E117" s="15">
        <v>231629.787615168</v>
      </c>
      <c r="F117" s="34">
        <v>13856958</v>
      </c>
      <c r="G117" s="18">
        <f t="shared" si="3"/>
        <v>1.6715774675449546E-2</v>
      </c>
    </row>
    <row r="118" spans="1:7" ht="16.5" customHeight="1" x14ac:dyDescent="0.35">
      <c r="A118" s="32" t="s">
        <v>120</v>
      </c>
      <c r="B118" s="15">
        <v>245937.01736999999</v>
      </c>
      <c r="C118" s="15">
        <v>0</v>
      </c>
      <c r="D118" s="15">
        <f t="shared" si="2"/>
        <v>245937.01736999999</v>
      </c>
      <c r="E118" s="15">
        <v>224371.35967682401</v>
      </c>
      <c r="F118" s="34">
        <v>14061785</v>
      </c>
      <c r="G118" s="18">
        <f t="shared" si="3"/>
        <v>1.5956107967574813E-2</v>
      </c>
    </row>
    <row r="119" spans="1:7" ht="16.5" customHeight="1" x14ac:dyDescent="0.35">
      <c r="A119" s="32" t="s">
        <v>121</v>
      </c>
      <c r="B119" s="15">
        <v>232501.04378000004</v>
      </c>
      <c r="C119" s="15">
        <v>0</v>
      </c>
      <c r="D119" s="15">
        <f t="shared" si="2"/>
        <v>232501.04378000004</v>
      </c>
      <c r="E119" s="15">
        <v>247377.292746261</v>
      </c>
      <c r="F119" s="34">
        <v>14137167</v>
      </c>
      <c r="G119" s="18">
        <f t="shared" si="3"/>
        <v>1.7498363904611229E-2</v>
      </c>
    </row>
    <row r="120" spans="1:7" ht="16.5" customHeight="1" x14ac:dyDescent="0.35">
      <c r="A120" s="32" t="s">
        <v>122</v>
      </c>
      <c r="B120" s="15">
        <v>219069.90431000001</v>
      </c>
      <c r="C120" s="15">
        <v>0</v>
      </c>
      <c r="D120" s="15">
        <f t="shared" si="2"/>
        <v>219069.90431000001</v>
      </c>
      <c r="E120" s="15">
        <v>239662.50820929202</v>
      </c>
      <c r="F120" s="34">
        <v>14352161</v>
      </c>
      <c r="G120" s="18">
        <f t="shared" si="3"/>
        <v>1.6698705387243915E-2</v>
      </c>
    </row>
    <row r="121" spans="1:7" ht="16.5" customHeight="1" x14ac:dyDescent="0.35">
      <c r="A121" s="32" t="s">
        <v>123</v>
      </c>
      <c r="B121" s="15">
        <v>257563.07636000001</v>
      </c>
      <c r="C121" s="15">
        <v>0</v>
      </c>
      <c r="D121" s="15">
        <f t="shared" si="2"/>
        <v>257563.07636000001</v>
      </c>
      <c r="E121" s="15">
        <v>248346.00956747402</v>
      </c>
      <c r="F121" s="34">
        <v>14378272</v>
      </c>
      <c r="G121" s="18">
        <f t="shared" si="3"/>
        <v>1.7272312665073661E-2</v>
      </c>
    </row>
    <row r="122" spans="1:7" ht="16.5" customHeight="1" x14ac:dyDescent="0.35">
      <c r="A122" s="32" t="s">
        <v>124</v>
      </c>
      <c r="B122" s="15">
        <v>288971.33226</v>
      </c>
      <c r="C122" s="15">
        <v>0</v>
      </c>
      <c r="D122" s="15">
        <f t="shared" si="2"/>
        <v>288971.33226</v>
      </c>
      <c r="E122" s="15">
        <v>259952.83522821101</v>
      </c>
      <c r="F122" s="34">
        <v>14469459</v>
      </c>
      <c r="G122" s="18">
        <f t="shared" si="3"/>
        <v>1.7965622296466716E-2</v>
      </c>
    </row>
    <row r="123" spans="1:7" ht="16.5" customHeight="1" x14ac:dyDescent="0.35">
      <c r="A123" s="32" t="s">
        <v>125</v>
      </c>
      <c r="B123" s="15">
        <v>255473.81631999966</v>
      </c>
      <c r="C123" s="15">
        <v>0</v>
      </c>
      <c r="D123" s="15">
        <f t="shared" si="2"/>
        <v>255473.81631999966</v>
      </c>
      <c r="E123" s="15">
        <v>241100.99265282601</v>
      </c>
      <c r="F123" s="34">
        <v>14598769</v>
      </c>
      <c r="G123" s="18">
        <f t="shared" si="3"/>
        <v>1.6515159096826999E-2</v>
      </c>
    </row>
    <row r="124" spans="1:7" ht="16.5" customHeight="1" x14ac:dyDescent="0.35">
      <c r="A124" s="32" t="s">
        <v>126</v>
      </c>
      <c r="B124" s="15">
        <v>191954.36157000001</v>
      </c>
      <c r="C124" s="15">
        <v>0</v>
      </c>
      <c r="D124" s="15">
        <f t="shared" si="2"/>
        <v>191954.36157000001</v>
      </c>
      <c r="E124" s="15">
        <v>241319.72338212602</v>
      </c>
      <c r="F124" s="34">
        <v>14481746</v>
      </c>
      <c r="G124" s="18">
        <f t="shared" si="3"/>
        <v>1.6663717440019044E-2</v>
      </c>
    </row>
    <row r="125" spans="1:7" ht="16.5" customHeight="1" x14ac:dyDescent="0.35">
      <c r="A125" s="32" t="s">
        <v>127</v>
      </c>
      <c r="B125" s="15">
        <v>255292.18317999999</v>
      </c>
      <c r="C125" s="15">
        <v>0</v>
      </c>
      <c r="D125" s="15">
        <f t="shared" si="2"/>
        <v>255292.18317999999</v>
      </c>
      <c r="E125" s="15">
        <v>246124.86087316897</v>
      </c>
      <c r="F125" s="34">
        <v>14550943</v>
      </c>
      <c r="G125" s="18">
        <f t="shared" si="3"/>
        <v>1.6914701739479631E-2</v>
      </c>
    </row>
    <row r="126" spans="1:7" ht="16.5" customHeight="1" x14ac:dyDescent="0.35">
      <c r="A126" s="32" t="s">
        <v>128</v>
      </c>
      <c r="B126" s="15">
        <v>280624.56208999996</v>
      </c>
      <c r="C126" s="15">
        <v>0</v>
      </c>
      <c r="D126" s="15">
        <f t="shared" si="2"/>
        <v>280624.56208999996</v>
      </c>
      <c r="E126" s="15">
        <v>253022.234850993</v>
      </c>
      <c r="F126" s="34">
        <v>14518956</v>
      </c>
      <c r="G126" s="18">
        <f t="shared" si="3"/>
        <v>1.7427026767695489E-2</v>
      </c>
    </row>
    <row r="127" spans="1:7" ht="16.5" customHeight="1" x14ac:dyDescent="0.35">
      <c r="A127" s="32" t="s">
        <v>129</v>
      </c>
      <c r="B127" s="15">
        <v>240008.45579000004</v>
      </c>
      <c r="C127" s="15">
        <v>0</v>
      </c>
      <c r="D127" s="15">
        <f t="shared" si="2"/>
        <v>240008.45579000004</v>
      </c>
      <c r="E127" s="15">
        <v>252167.66823828698</v>
      </c>
      <c r="F127" s="34">
        <v>14492022</v>
      </c>
      <c r="G127" s="18">
        <f t="shared" si="3"/>
        <v>1.7400447517833397E-2</v>
      </c>
    </row>
    <row r="128" spans="1:7" ht="16.5" customHeight="1" x14ac:dyDescent="0.35">
      <c r="A128" s="32" t="s">
        <v>130</v>
      </c>
      <c r="B128" s="15">
        <v>244780.14596000005</v>
      </c>
      <c r="C128" s="15">
        <v>0</v>
      </c>
      <c r="D128" s="15">
        <f t="shared" si="2"/>
        <v>244780.14596000005</v>
      </c>
      <c r="E128" s="15">
        <v>265869.42655792501</v>
      </c>
      <c r="F128" s="34">
        <v>14567283</v>
      </c>
      <c r="G128" s="18">
        <f t="shared" si="3"/>
        <v>1.825113348576567E-2</v>
      </c>
    </row>
  </sheetData>
  <mergeCells count="3">
    <mergeCell ref="A1:G1"/>
    <mergeCell ref="B2:E2"/>
    <mergeCell ref="G2:G3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27B6A-8877-4F2D-9F30-98A797C2B86D}">
  <sheetPr codeName="Hárok4"/>
  <dimension ref="A1:M128"/>
  <sheetViews>
    <sheetView showGridLines="0" workbookViewId="0">
      <pane ySplit="3" topLeftCell="A103" activePane="bottomLeft" state="frozen"/>
      <selection activeCell="F129" sqref="F129"/>
      <selection pane="bottomLeft" activeCell="F129" sqref="F129"/>
    </sheetView>
  </sheetViews>
  <sheetFormatPr defaultColWidth="8.8984375" defaultRowHeight="16.5" customHeight="1" x14ac:dyDescent="0.35"/>
  <cols>
    <col min="1" max="1" width="16" style="3" customWidth="1"/>
    <col min="2" max="4" width="13.09765625" style="3" customWidth="1"/>
    <col min="5" max="5" width="12.3984375" style="3" customWidth="1"/>
    <col min="6" max="6" width="14.8984375" style="3" customWidth="1"/>
    <col min="7" max="7" width="9.69921875" style="3" customWidth="1"/>
    <col min="8" max="8" width="14.296875" style="3" bestFit="1" customWidth="1"/>
    <col min="9" max="13" width="8.8984375" style="3"/>
    <col min="14" max="14" width="9.09765625" style="3" bestFit="1" customWidth="1"/>
    <col min="15" max="16384" width="8.8984375" style="3"/>
  </cols>
  <sheetData>
    <row r="1" spans="1:7" ht="16.5" customHeight="1" x14ac:dyDescent="0.35">
      <c r="A1" s="26" t="s">
        <v>136</v>
      </c>
      <c r="B1" s="27"/>
      <c r="C1" s="27"/>
      <c r="D1" s="27"/>
      <c r="E1" s="27"/>
      <c r="F1" s="27"/>
      <c r="G1" s="28"/>
    </row>
    <row r="2" spans="1:7" ht="26.15" customHeight="1" x14ac:dyDescent="0.35">
      <c r="A2" s="4"/>
      <c r="B2" s="7" t="s">
        <v>1</v>
      </c>
      <c r="C2" s="7"/>
      <c r="D2" s="7"/>
      <c r="E2" s="7"/>
      <c r="F2" s="37" t="s">
        <v>135</v>
      </c>
      <c r="G2" s="8" t="s">
        <v>3</v>
      </c>
    </row>
    <row r="3" spans="1:7" ht="38.25" customHeight="1" x14ac:dyDescent="0.35">
      <c r="A3" s="9"/>
      <c r="B3" s="12" t="s">
        <v>4</v>
      </c>
      <c r="C3" s="12" t="s">
        <v>132</v>
      </c>
      <c r="D3" s="12" t="s">
        <v>133</v>
      </c>
      <c r="E3" s="12" t="s">
        <v>134</v>
      </c>
      <c r="F3" s="31" t="s">
        <v>5</v>
      </c>
      <c r="G3" s="13"/>
    </row>
    <row r="4" spans="1:7" ht="16.5" customHeight="1" x14ac:dyDescent="0.35">
      <c r="A4" s="32" t="s">
        <v>6</v>
      </c>
      <c r="B4" s="15">
        <v>27842.341731394808</v>
      </c>
      <c r="C4" s="15">
        <v>0</v>
      </c>
      <c r="D4" s="15">
        <f t="shared" ref="D4:D67" si="0">B4-C4</f>
        <v>27842.341731394808</v>
      </c>
      <c r="E4" s="15">
        <v>37752.155969316074</v>
      </c>
      <c r="F4" s="34">
        <f>SD_Tabak!F4</f>
        <v>5614762</v>
      </c>
      <c r="G4" s="18">
        <f t="shared" ref="G4:G67" si="1">E4/F4</f>
        <v>6.7237321847864739E-3</v>
      </c>
    </row>
    <row r="5" spans="1:7" ht="16.5" customHeight="1" x14ac:dyDescent="0.35">
      <c r="A5" s="32" t="s">
        <v>7</v>
      </c>
      <c r="B5" s="15">
        <v>25179.37874261435</v>
      </c>
      <c r="C5" s="15">
        <v>0</v>
      </c>
      <c r="D5" s="15">
        <f t="shared" si="0"/>
        <v>25179.37874261435</v>
      </c>
      <c r="E5" s="15">
        <v>22710.588808666103</v>
      </c>
      <c r="F5" s="34">
        <f>SD_Tabak!F5</f>
        <v>5746003</v>
      </c>
      <c r="G5" s="18">
        <f t="shared" si="1"/>
        <v>3.9524150628995674E-3</v>
      </c>
    </row>
    <row r="6" spans="1:7" ht="16.5" customHeight="1" x14ac:dyDescent="0.35">
      <c r="A6" s="32" t="s">
        <v>8</v>
      </c>
      <c r="B6" s="15">
        <v>35230.667330545039</v>
      </c>
      <c r="C6" s="15">
        <v>0</v>
      </c>
      <c r="D6" s="15">
        <f t="shared" si="0"/>
        <v>35230.667330545039</v>
      </c>
      <c r="E6" s="15">
        <v>38019.563644293397</v>
      </c>
      <c r="F6" s="34">
        <f>SD_Tabak!F6</f>
        <v>5875061</v>
      </c>
      <c r="G6" s="18">
        <f t="shared" si="1"/>
        <v>6.4713478965228444E-3</v>
      </c>
    </row>
    <row r="7" spans="1:7" ht="16.5" customHeight="1" x14ac:dyDescent="0.35">
      <c r="A7" s="32" t="s">
        <v>9</v>
      </c>
      <c r="B7" s="15">
        <v>31550.070274513706</v>
      </c>
      <c r="C7" s="15">
        <v>0</v>
      </c>
      <c r="D7" s="15">
        <f t="shared" si="0"/>
        <v>31550.070274513706</v>
      </c>
      <c r="E7" s="15">
        <v>30580.291845381817</v>
      </c>
      <c r="F7" s="34">
        <f>SD_Tabak!F7</f>
        <v>6009773</v>
      </c>
      <c r="G7" s="18">
        <f t="shared" si="1"/>
        <v>5.0884271078760904E-3</v>
      </c>
    </row>
    <row r="8" spans="1:7" ht="16.5" customHeight="1" x14ac:dyDescent="0.35">
      <c r="A8" s="32" t="s">
        <v>10</v>
      </c>
      <c r="B8" s="15">
        <v>26840.555720971919</v>
      </c>
      <c r="C8" s="15">
        <v>0</v>
      </c>
      <c r="D8" s="15">
        <f t="shared" si="0"/>
        <v>26840.555720971919</v>
      </c>
      <c r="E8" s="15">
        <v>33791.237508449034</v>
      </c>
      <c r="F8" s="34">
        <f>SD_Tabak!F8</f>
        <v>6129879</v>
      </c>
      <c r="G8" s="18">
        <f t="shared" si="1"/>
        <v>5.5125455997498537E-3</v>
      </c>
    </row>
    <row r="9" spans="1:7" ht="16.5" customHeight="1" x14ac:dyDescent="0.35">
      <c r="A9" s="32" t="s">
        <v>11</v>
      </c>
      <c r="B9" s="15">
        <v>39022.86677886211</v>
      </c>
      <c r="C9" s="15">
        <v>0</v>
      </c>
      <c r="D9" s="15">
        <f t="shared" si="0"/>
        <v>39022.86677886211</v>
      </c>
      <c r="E9" s="15">
        <v>31768.849448579262</v>
      </c>
      <c r="F9" s="34">
        <f>SD_Tabak!F9</f>
        <v>6207649</v>
      </c>
      <c r="G9" s="18">
        <f t="shared" si="1"/>
        <v>5.1176942266837671E-3</v>
      </c>
    </row>
    <row r="10" spans="1:7" ht="16.5" customHeight="1" x14ac:dyDescent="0.35">
      <c r="A10" s="32" t="s">
        <v>12</v>
      </c>
      <c r="B10" s="15">
        <v>35200.276436300861</v>
      </c>
      <c r="C10" s="15">
        <v>0</v>
      </c>
      <c r="D10" s="15">
        <f t="shared" si="0"/>
        <v>35200.276436300861</v>
      </c>
      <c r="E10" s="15">
        <v>37641.95855150139</v>
      </c>
      <c r="F10" s="34">
        <f>SD_Tabak!F10</f>
        <v>6314477</v>
      </c>
      <c r="G10" s="18">
        <f t="shared" si="1"/>
        <v>5.961215560924743E-3</v>
      </c>
    </row>
    <row r="11" spans="1:7" ht="16.5" customHeight="1" x14ac:dyDescent="0.35">
      <c r="A11" s="32" t="s">
        <v>13</v>
      </c>
      <c r="B11" s="15">
        <v>43439.582004580778</v>
      </c>
      <c r="C11" s="15">
        <v>0</v>
      </c>
      <c r="D11" s="15">
        <f t="shared" si="0"/>
        <v>43439.582004580778</v>
      </c>
      <c r="E11" s="15">
        <v>35172.258687658687</v>
      </c>
      <c r="F11" s="34">
        <f>SD_Tabak!F11</f>
        <v>6382268</v>
      </c>
      <c r="G11" s="18">
        <f t="shared" si="1"/>
        <v>5.5109341518812258E-3</v>
      </c>
    </row>
    <row r="12" spans="1:7" ht="16.5" customHeight="1" x14ac:dyDescent="0.35">
      <c r="A12" s="32" t="s">
        <v>14</v>
      </c>
      <c r="B12" s="15">
        <v>23933.789598685515</v>
      </c>
      <c r="C12" s="15">
        <v>0</v>
      </c>
      <c r="D12" s="15">
        <f t="shared" si="0"/>
        <v>23933.789598685515</v>
      </c>
      <c r="E12" s="15">
        <v>29529.826259513975</v>
      </c>
      <c r="F12" s="34">
        <f>SD_Tabak!F12</f>
        <v>6418925</v>
      </c>
      <c r="G12" s="18">
        <f t="shared" si="1"/>
        <v>4.6004317326521146E-3</v>
      </c>
    </row>
    <row r="13" spans="1:7" ht="16.5" customHeight="1" x14ac:dyDescent="0.35">
      <c r="A13" s="32" t="s">
        <v>15</v>
      </c>
      <c r="B13" s="15">
        <v>44586.287868286534</v>
      </c>
      <c r="C13" s="15">
        <v>0</v>
      </c>
      <c r="D13" s="15">
        <f t="shared" si="0"/>
        <v>44586.287868286534</v>
      </c>
      <c r="E13" s="15">
        <v>39055.843073510601</v>
      </c>
      <c r="F13" s="34">
        <f>SD_Tabak!F13</f>
        <v>6483195</v>
      </c>
      <c r="G13" s="18">
        <f t="shared" si="1"/>
        <v>6.0241660282485104E-3</v>
      </c>
    </row>
    <row r="14" spans="1:7" ht="16.5" customHeight="1" x14ac:dyDescent="0.35">
      <c r="A14" s="32" t="s">
        <v>16</v>
      </c>
      <c r="B14" s="15">
        <v>27500.17136958109</v>
      </c>
      <c r="C14" s="15">
        <v>0</v>
      </c>
      <c r="D14" s="15">
        <f t="shared" si="0"/>
        <v>27500.17136958109</v>
      </c>
      <c r="E14" s="15">
        <v>27865.894387025575</v>
      </c>
      <c r="F14" s="34">
        <f>SD_Tabak!F14</f>
        <v>6499884</v>
      </c>
      <c r="G14" s="18">
        <f t="shared" si="1"/>
        <v>4.2871371838367539E-3</v>
      </c>
    </row>
    <row r="15" spans="1:7" ht="16.5" customHeight="1" x14ac:dyDescent="0.35">
      <c r="A15" s="32" t="s">
        <v>17</v>
      </c>
      <c r="B15" s="15">
        <v>25515.146754298621</v>
      </c>
      <c r="C15" s="15">
        <v>0</v>
      </c>
      <c r="D15" s="15">
        <f t="shared" si="0"/>
        <v>25515.146754298621</v>
      </c>
      <c r="E15" s="15">
        <v>35274.228968600437</v>
      </c>
      <c r="F15" s="34">
        <f>SD_Tabak!F15</f>
        <v>6592202</v>
      </c>
      <c r="G15" s="18">
        <f t="shared" si="1"/>
        <v>5.3509023189217252E-3</v>
      </c>
    </row>
    <row r="16" spans="1:7" ht="16.5" customHeight="1" x14ac:dyDescent="0.35">
      <c r="A16" s="32" t="s">
        <v>18</v>
      </c>
      <c r="B16" s="15">
        <v>37646.740706698532</v>
      </c>
      <c r="C16" s="15">
        <v>0</v>
      </c>
      <c r="D16" s="15">
        <f t="shared" si="0"/>
        <v>37646.740706698532</v>
      </c>
      <c r="E16" s="15">
        <v>47765.531607682657</v>
      </c>
      <c r="F16" s="34">
        <f>SD_Tabak!F16</f>
        <v>6739494</v>
      </c>
      <c r="G16" s="18">
        <f t="shared" si="1"/>
        <v>7.0874062070064399E-3</v>
      </c>
    </row>
    <row r="17" spans="1:7" ht="16.5" customHeight="1" x14ac:dyDescent="0.35">
      <c r="A17" s="32" t="s">
        <v>19</v>
      </c>
      <c r="B17" s="15">
        <v>33469.608632410556</v>
      </c>
      <c r="C17" s="15">
        <v>0</v>
      </c>
      <c r="D17" s="15">
        <f t="shared" si="0"/>
        <v>33469.608632410556</v>
      </c>
      <c r="E17" s="15">
        <v>29924.704053951136</v>
      </c>
      <c r="F17" s="34">
        <f>SD_Tabak!F17</f>
        <v>6827455</v>
      </c>
      <c r="G17" s="18">
        <f t="shared" si="1"/>
        <v>4.3829954285969129E-3</v>
      </c>
    </row>
    <row r="18" spans="1:7" ht="16.5" customHeight="1" x14ac:dyDescent="0.35">
      <c r="A18" s="32" t="s">
        <v>20</v>
      </c>
      <c r="B18" s="15">
        <v>27436.306739029391</v>
      </c>
      <c r="C18" s="15">
        <v>0</v>
      </c>
      <c r="D18" s="15">
        <f t="shared" si="0"/>
        <v>27436.306739029391</v>
      </c>
      <c r="E18" s="15">
        <v>29185.883358350868</v>
      </c>
      <c r="F18" s="34">
        <f>SD_Tabak!F18</f>
        <v>6907092</v>
      </c>
      <c r="G18" s="18">
        <f t="shared" si="1"/>
        <v>4.2254950937892343E-3</v>
      </c>
    </row>
    <row r="19" spans="1:7" ht="16.5" customHeight="1" x14ac:dyDescent="0.35">
      <c r="A19" s="32" t="s">
        <v>21</v>
      </c>
      <c r="B19" s="15">
        <v>31518.306785500896</v>
      </c>
      <c r="C19" s="15">
        <v>0</v>
      </c>
      <c r="D19" s="15">
        <f t="shared" si="0"/>
        <v>31518.306785500896</v>
      </c>
      <c r="E19" s="15">
        <v>26832.981926329205</v>
      </c>
      <c r="F19" s="34">
        <f>SD_Tabak!F19</f>
        <v>6904531</v>
      </c>
      <c r="G19" s="18">
        <f t="shared" si="1"/>
        <v>3.8862859658866339E-3</v>
      </c>
    </row>
    <row r="20" spans="1:7" ht="16.5" customHeight="1" x14ac:dyDescent="0.35">
      <c r="A20" s="32" t="s">
        <v>22</v>
      </c>
      <c r="B20" s="15">
        <v>37202.96286529908</v>
      </c>
      <c r="C20" s="15">
        <v>0</v>
      </c>
      <c r="D20" s="15">
        <f t="shared" si="0"/>
        <v>37202.96286529908</v>
      </c>
      <c r="E20" s="15">
        <v>43731.758942786568</v>
      </c>
      <c r="F20" s="34">
        <f>SD_Tabak!F20</f>
        <v>6912374</v>
      </c>
      <c r="G20" s="18">
        <f t="shared" si="1"/>
        <v>6.3265903932262007E-3</v>
      </c>
    </row>
    <row r="21" spans="1:7" ht="16.5" customHeight="1" x14ac:dyDescent="0.35">
      <c r="A21" s="32" t="s">
        <v>23</v>
      </c>
      <c r="B21" s="15">
        <v>43869.527181836282</v>
      </c>
      <c r="C21" s="15">
        <v>0</v>
      </c>
      <c r="D21" s="15">
        <f t="shared" si="0"/>
        <v>43869.527181836282</v>
      </c>
      <c r="E21" s="15">
        <v>41541.748926519154</v>
      </c>
      <c r="F21" s="34">
        <f>SD_Tabak!F21</f>
        <v>6964239</v>
      </c>
      <c r="G21" s="18">
        <f t="shared" si="1"/>
        <v>5.9650090880739668E-3</v>
      </c>
    </row>
    <row r="22" spans="1:7" ht="16.5" customHeight="1" x14ac:dyDescent="0.35">
      <c r="A22" s="32" t="s">
        <v>24</v>
      </c>
      <c r="B22" s="15">
        <v>37036.501739693267</v>
      </c>
      <c r="C22" s="15">
        <v>0</v>
      </c>
      <c r="D22" s="15">
        <f t="shared" si="0"/>
        <v>37036.501739693267</v>
      </c>
      <c r="E22" s="15">
        <v>39762.128705777286</v>
      </c>
      <c r="F22" s="34">
        <f>SD_Tabak!F22</f>
        <v>6636228</v>
      </c>
      <c r="G22" s="18">
        <f t="shared" si="1"/>
        <v>5.991676100606743E-3</v>
      </c>
    </row>
    <row r="23" spans="1:7" ht="16.5" customHeight="1" x14ac:dyDescent="0.35">
      <c r="A23" s="32" t="s">
        <v>25</v>
      </c>
      <c r="B23" s="15">
        <v>41222.22886211249</v>
      </c>
      <c r="C23" s="15">
        <v>0</v>
      </c>
      <c r="D23" s="15">
        <f t="shared" si="0"/>
        <v>41222.22886211249</v>
      </c>
      <c r="E23" s="15">
        <v>36333.962451419618</v>
      </c>
      <c r="F23" s="34">
        <f>SD_Tabak!F23</f>
        <v>6692331</v>
      </c>
      <c r="G23" s="18">
        <f t="shared" si="1"/>
        <v>5.4291938715254253E-3</v>
      </c>
    </row>
    <row r="24" spans="1:7" ht="16.5" customHeight="1" x14ac:dyDescent="0.35">
      <c r="A24" s="32" t="s">
        <v>26</v>
      </c>
      <c r="B24" s="15">
        <v>34034.186337714928</v>
      </c>
      <c r="C24" s="15">
        <v>0</v>
      </c>
      <c r="D24" s="15">
        <f t="shared" si="0"/>
        <v>34034.186337714928</v>
      </c>
      <c r="E24" s="15">
        <v>38330.41550880568</v>
      </c>
      <c r="F24" s="34">
        <f>SD_Tabak!F24</f>
        <v>6796894</v>
      </c>
      <c r="G24" s="18">
        <f t="shared" si="1"/>
        <v>5.6394016897726639E-3</v>
      </c>
    </row>
    <row r="25" spans="1:7" ht="16.5" customHeight="1" x14ac:dyDescent="0.35">
      <c r="A25" s="32" t="s">
        <v>27</v>
      </c>
      <c r="B25" s="15">
        <v>33493.863355573252</v>
      </c>
      <c r="C25" s="15">
        <v>0</v>
      </c>
      <c r="D25" s="15">
        <f t="shared" si="0"/>
        <v>33493.863355573252</v>
      </c>
      <c r="E25" s="15">
        <v>33337.455589107005</v>
      </c>
      <c r="F25" s="34">
        <f>SD_Tabak!F25</f>
        <v>6972444</v>
      </c>
      <c r="G25" s="18">
        <f t="shared" si="1"/>
        <v>4.7813156461503315E-3</v>
      </c>
    </row>
    <row r="26" spans="1:7" ht="16.5" customHeight="1" x14ac:dyDescent="0.35">
      <c r="A26" s="32" t="s">
        <v>28</v>
      </c>
      <c r="B26" s="15">
        <v>35523.237167230982</v>
      </c>
      <c r="C26" s="15">
        <v>0</v>
      </c>
      <c r="D26" s="15">
        <f t="shared" si="0"/>
        <v>35523.237167230982</v>
      </c>
      <c r="E26" s="15">
        <v>36868.932054264071</v>
      </c>
      <c r="F26" s="34">
        <f>SD_Tabak!F26</f>
        <v>7034698</v>
      </c>
      <c r="G26" s="18">
        <f t="shared" si="1"/>
        <v>5.2410113489255788E-3</v>
      </c>
    </row>
    <row r="27" spans="1:7" ht="16.5" customHeight="1" x14ac:dyDescent="0.35">
      <c r="A27" s="32" t="s">
        <v>29</v>
      </c>
      <c r="B27" s="15">
        <v>39656.218093341275</v>
      </c>
      <c r="C27" s="15">
        <v>0</v>
      </c>
      <c r="D27" s="15">
        <f t="shared" si="0"/>
        <v>39656.218093341275</v>
      </c>
      <c r="E27" s="15">
        <v>34614.825394687272</v>
      </c>
      <c r="F27" s="34">
        <f>SD_Tabak!F27</f>
        <v>7179934</v>
      </c>
      <c r="G27" s="18">
        <f t="shared" si="1"/>
        <v>4.8210506384442076E-3</v>
      </c>
    </row>
    <row r="28" spans="1:7" ht="16.5" customHeight="1" x14ac:dyDescent="0.35">
      <c r="A28" s="32" t="s">
        <v>30</v>
      </c>
      <c r="B28" s="15">
        <v>32418.337615348868</v>
      </c>
      <c r="C28" s="15">
        <v>0</v>
      </c>
      <c r="D28" s="15">
        <f t="shared" si="0"/>
        <v>32418.337615348868</v>
      </c>
      <c r="E28" s="15">
        <v>35691.343448373729</v>
      </c>
      <c r="F28" s="34">
        <f>SD_Tabak!F28</f>
        <v>7273177</v>
      </c>
      <c r="G28" s="18">
        <f t="shared" si="1"/>
        <v>4.907256271691687E-3</v>
      </c>
    </row>
    <row r="29" spans="1:7" ht="16.5" customHeight="1" x14ac:dyDescent="0.35">
      <c r="A29" s="32" t="s">
        <v>31</v>
      </c>
      <c r="B29" s="15">
        <v>31422.193746597623</v>
      </c>
      <c r="C29" s="15">
        <v>0</v>
      </c>
      <c r="D29" s="15">
        <f t="shared" si="0"/>
        <v>31422.193746597623</v>
      </c>
      <c r="E29" s="15">
        <v>32720.712140640837</v>
      </c>
      <c r="F29" s="34">
        <f>SD_Tabak!F29</f>
        <v>7258915</v>
      </c>
      <c r="G29" s="18">
        <f t="shared" si="1"/>
        <v>4.5076588086016764E-3</v>
      </c>
    </row>
    <row r="30" spans="1:7" ht="16.5" customHeight="1" x14ac:dyDescent="0.35">
      <c r="A30" s="32" t="s">
        <v>32</v>
      </c>
      <c r="B30" s="15">
        <v>26711.282279426414</v>
      </c>
      <c r="C30" s="15">
        <v>0</v>
      </c>
      <c r="D30" s="15">
        <f t="shared" si="0"/>
        <v>26711.282279426414</v>
      </c>
      <c r="E30" s="15">
        <v>27120.206291466227</v>
      </c>
      <c r="F30" s="34">
        <f>SD_Tabak!F30</f>
        <v>7409003</v>
      </c>
      <c r="G30" s="18">
        <f t="shared" si="1"/>
        <v>3.6604393724049278E-3</v>
      </c>
    </row>
    <row r="31" spans="1:7" ht="16.5" customHeight="1" x14ac:dyDescent="0.35">
      <c r="A31" s="32" t="s">
        <v>33</v>
      </c>
      <c r="B31" s="15">
        <v>41116.533146119618</v>
      </c>
      <c r="C31" s="15">
        <v>0</v>
      </c>
      <c r="D31" s="15">
        <f t="shared" si="0"/>
        <v>41116.533146119618</v>
      </c>
      <c r="E31" s="15">
        <v>35654.717523682077</v>
      </c>
      <c r="F31" s="34">
        <f>SD_Tabak!F31</f>
        <v>7498252</v>
      </c>
      <c r="G31" s="18">
        <f t="shared" si="1"/>
        <v>4.7550705849419405E-3</v>
      </c>
    </row>
    <row r="32" spans="1:7" ht="16.5" customHeight="1" x14ac:dyDescent="0.35">
      <c r="A32" s="32" t="s">
        <v>34</v>
      </c>
      <c r="B32" s="15">
        <v>32538.101511651064</v>
      </c>
      <c r="C32" s="15">
        <v>0</v>
      </c>
      <c r="D32" s="15">
        <f t="shared" si="0"/>
        <v>32538.101511651064</v>
      </c>
      <c r="E32" s="15">
        <v>35628.489156300842</v>
      </c>
      <c r="F32" s="34">
        <f>SD_Tabak!F32</f>
        <v>7637614</v>
      </c>
      <c r="G32" s="18">
        <f t="shared" si="1"/>
        <v>4.664871667552307E-3</v>
      </c>
    </row>
    <row r="33" spans="1:7" ht="16.5" customHeight="1" x14ac:dyDescent="0.35">
      <c r="A33" s="32" t="s">
        <v>35</v>
      </c>
      <c r="B33" s="15">
        <v>28713.491716457556</v>
      </c>
      <c r="C33" s="15">
        <v>0</v>
      </c>
      <c r="D33" s="15">
        <f t="shared" si="0"/>
        <v>28713.491716457556</v>
      </c>
      <c r="E33" s="15">
        <v>30762.839556688115</v>
      </c>
      <c r="F33" s="34">
        <f>SD_Tabak!F33</f>
        <v>7779329</v>
      </c>
      <c r="G33" s="18">
        <f t="shared" si="1"/>
        <v>3.9544335451924088E-3</v>
      </c>
    </row>
    <row r="34" spans="1:7" ht="16.5" customHeight="1" x14ac:dyDescent="0.35">
      <c r="A34" s="32" t="s">
        <v>36</v>
      </c>
      <c r="B34" s="15">
        <v>30178.344941246738</v>
      </c>
      <c r="C34" s="15">
        <v>0</v>
      </c>
      <c r="D34" s="15">
        <f t="shared" si="0"/>
        <v>30178.344941246738</v>
      </c>
      <c r="E34" s="15">
        <v>30155.720169105523</v>
      </c>
      <c r="F34" s="34">
        <f>SD_Tabak!F34</f>
        <v>7843292</v>
      </c>
      <c r="G34" s="18">
        <f t="shared" si="1"/>
        <v>3.8447784640818581E-3</v>
      </c>
    </row>
    <row r="35" spans="1:7" ht="16.5" customHeight="1" x14ac:dyDescent="0.35">
      <c r="A35" s="32" t="s">
        <v>37</v>
      </c>
      <c r="B35" s="15">
        <v>32346.535112195448</v>
      </c>
      <c r="C35" s="15">
        <v>0</v>
      </c>
      <c r="D35" s="15">
        <f t="shared" si="0"/>
        <v>32346.535112195448</v>
      </c>
      <c r="E35" s="15">
        <v>27915.668459886583</v>
      </c>
      <c r="F35" s="34">
        <f>SD_Tabak!F35</f>
        <v>7906422</v>
      </c>
      <c r="G35" s="18">
        <f t="shared" si="1"/>
        <v>3.530758724981614E-3</v>
      </c>
    </row>
    <row r="36" spans="1:7" ht="16.5" customHeight="1" x14ac:dyDescent="0.35">
      <c r="A36" s="32" t="s">
        <v>38</v>
      </c>
      <c r="B36" s="15">
        <v>24290.506014738094</v>
      </c>
      <c r="C36" s="15">
        <v>0</v>
      </c>
      <c r="D36" s="15">
        <f t="shared" si="0"/>
        <v>24290.506014738094</v>
      </c>
      <c r="E36" s="15">
        <v>26383.504876128005</v>
      </c>
      <c r="F36" s="34">
        <f>SD_Tabak!F36</f>
        <v>7768603</v>
      </c>
      <c r="G36" s="18">
        <f t="shared" si="1"/>
        <v>3.3961710845731214E-3</v>
      </c>
    </row>
    <row r="37" spans="1:7" ht="16.5" customHeight="1" x14ac:dyDescent="0.35">
      <c r="A37" s="32" t="s">
        <v>39</v>
      </c>
      <c r="B37" s="15">
        <v>24484.859458275245</v>
      </c>
      <c r="C37" s="15">
        <v>0</v>
      </c>
      <c r="D37" s="15">
        <f t="shared" si="0"/>
        <v>24484.859458275245</v>
      </c>
      <c r="E37" s="15">
        <v>27015.650384483895</v>
      </c>
      <c r="F37" s="34">
        <f>SD_Tabak!F37</f>
        <v>7826265</v>
      </c>
      <c r="G37" s="18">
        <f t="shared" si="1"/>
        <v>3.4519212401425067E-3</v>
      </c>
    </row>
    <row r="38" spans="1:7" ht="16.5" customHeight="1" x14ac:dyDescent="0.35">
      <c r="A38" s="32" t="s">
        <v>40</v>
      </c>
      <c r="B38" s="15">
        <v>30937.997380999801</v>
      </c>
      <c r="C38" s="15">
        <v>0</v>
      </c>
      <c r="D38" s="15">
        <f t="shared" si="0"/>
        <v>30937.997380999801</v>
      </c>
      <c r="E38" s="15">
        <v>30808.722377027123</v>
      </c>
      <c r="F38" s="34">
        <f>SD_Tabak!F38</f>
        <v>7838295</v>
      </c>
      <c r="G38" s="18">
        <f t="shared" si="1"/>
        <v>3.9305387685749415E-3</v>
      </c>
    </row>
    <row r="39" spans="1:7" ht="16.5" customHeight="1" x14ac:dyDescent="0.35">
      <c r="A39" s="32" t="s">
        <v>41</v>
      </c>
      <c r="B39" s="15">
        <v>31932.944045010951</v>
      </c>
      <c r="C39" s="15">
        <v>0</v>
      </c>
      <c r="D39" s="15">
        <f t="shared" si="0"/>
        <v>31932.944045010951</v>
      </c>
      <c r="E39" s="15">
        <v>27313.12175371882</v>
      </c>
      <c r="F39" s="34">
        <f>SD_Tabak!F39</f>
        <v>7944611</v>
      </c>
      <c r="G39" s="18">
        <f t="shared" si="1"/>
        <v>3.4379432490425047E-3</v>
      </c>
    </row>
    <row r="40" spans="1:7" ht="16.5" customHeight="1" x14ac:dyDescent="0.35">
      <c r="A40" s="32" t="s">
        <v>42</v>
      </c>
      <c r="B40" s="15">
        <v>27977.117224324502</v>
      </c>
      <c r="C40" s="15">
        <v>0</v>
      </c>
      <c r="D40" s="15">
        <f t="shared" si="0"/>
        <v>27977.117224324502</v>
      </c>
      <c r="E40" s="15">
        <v>30320.323846919899</v>
      </c>
      <c r="F40" s="34">
        <f>SD_Tabak!F40</f>
        <v>8221668</v>
      </c>
      <c r="G40" s="18">
        <f t="shared" si="1"/>
        <v>3.6878555357525867E-3</v>
      </c>
    </row>
    <row r="41" spans="1:7" ht="16.5" customHeight="1" x14ac:dyDescent="0.35">
      <c r="A41" s="32" t="s">
        <v>43</v>
      </c>
      <c r="B41" s="15">
        <v>18589.327439089164</v>
      </c>
      <c r="C41" s="15">
        <v>0</v>
      </c>
      <c r="D41" s="15">
        <f t="shared" si="0"/>
        <v>18589.327439089164</v>
      </c>
      <c r="E41" s="15">
        <v>20300.450973445575</v>
      </c>
      <c r="F41" s="34">
        <f>SD_Tabak!F41</f>
        <v>8291251</v>
      </c>
      <c r="G41" s="18">
        <f t="shared" si="1"/>
        <v>2.4484183355980389E-3</v>
      </c>
    </row>
    <row r="42" spans="1:7" ht="16.5" customHeight="1" x14ac:dyDescent="0.35">
      <c r="A42" s="32" t="s">
        <v>44</v>
      </c>
      <c r="B42" s="15">
        <v>39916.554955520143</v>
      </c>
      <c r="C42" s="15">
        <v>0</v>
      </c>
      <c r="D42" s="15">
        <f t="shared" si="0"/>
        <v>39916.554955520143</v>
      </c>
      <c r="E42" s="15">
        <v>39945.6992154486</v>
      </c>
      <c r="F42" s="34">
        <f>SD_Tabak!F42</f>
        <v>8444320</v>
      </c>
      <c r="G42" s="18">
        <f t="shared" si="1"/>
        <v>4.7304814615562411E-3</v>
      </c>
    </row>
    <row r="43" spans="1:7" ht="16.5" customHeight="1" x14ac:dyDescent="0.35">
      <c r="A43" s="32" t="s">
        <v>45</v>
      </c>
      <c r="B43" s="15">
        <v>53193.820407289379</v>
      </c>
      <c r="C43" s="15">
        <v>0</v>
      </c>
      <c r="D43" s="15">
        <f t="shared" si="0"/>
        <v>53193.820407289379</v>
      </c>
      <c r="E43" s="15">
        <v>44820.666550253649</v>
      </c>
      <c r="F43" s="34">
        <f>SD_Tabak!F43</f>
        <v>8561972</v>
      </c>
      <c r="G43" s="18">
        <f t="shared" si="1"/>
        <v>5.2348532032402877E-3</v>
      </c>
    </row>
    <row r="44" spans="1:7" ht="16.5" customHeight="1" x14ac:dyDescent="0.35">
      <c r="A44" s="32" t="s">
        <v>46</v>
      </c>
      <c r="B44" s="15">
        <v>35892.026839938924</v>
      </c>
      <c r="C44" s="15">
        <v>0</v>
      </c>
      <c r="D44" s="15">
        <f t="shared" si="0"/>
        <v>35892.026839938924</v>
      </c>
      <c r="E44" s="15">
        <v>39043.112292122372</v>
      </c>
      <c r="F44" s="34">
        <f>SD_Tabak!F44</f>
        <v>8588570</v>
      </c>
      <c r="G44" s="18">
        <f t="shared" si="1"/>
        <v>4.5459386477751679E-3</v>
      </c>
    </row>
    <row r="45" spans="1:7" ht="16.5" customHeight="1" x14ac:dyDescent="0.35">
      <c r="A45" s="32" t="s">
        <v>47</v>
      </c>
      <c r="B45" s="15">
        <v>35345.959899090485</v>
      </c>
      <c r="C45" s="15">
        <v>0</v>
      </c>
      <c r="D45" s="15">
        <f t="shared" si="0"/>
        <v>35345.959899090485</v>
      </c>
      <c r="E45" s="15">
        <v>39506.226157576966</v>
      </c>
      <c r="F45" s="34">
        <f>SD_Tabak!F45</f>
        <v>8718869</v>
      </c>
      <c r="G45" s="18">
        <f t="shared" si="1"/>
        <v>4.5311182170046328E-3</v>
      </c>
    </row>
    <row r="46" spans="1:7" ht="16.5" customHeight="1" x14ac:dyDescent="0.35">
      <c r="A46" s="32" t="s">
        <v>48</v>
      </c>
      <c r="B46" s="15">
        <v>42597.135376750972</v>
      </c>
      <c r="C46" s="15">
        <v>0</v>
      </c>
      <c r="D46" s="15">
        <f t="shared" si="0"/>
        <v>42597.135376750972</v>
      </c>
      <c r="E46" s="15">
        <v>42744.269650673305</v>
      </c>
      <c r="F46" s="34">
        <f>SD_Tabak!F46</f>
        <v>8886569</v>
      </c>
      <c r="G46" s="18">
        <f t="shared" si="1"/>
        <v>4.8099856818388858E-3</v>
      </c>
    </row>
    <row r="47" spans="1:7" ht="16.5" customHeight="1" x14ac:dyDescent="0.35">
      <c r="A47" s="32" t="s">
        <v>49</v>
      </c>
      <c r="B47" s="15">
        <v>81370.323935471024</v>
      </c>
      <c r="C47" s="15">
        <v>26557.455306234908</v>
      </c>
      <c r="D47" s="15">
        <f t="shared" si="0"/>
        <v>54812.868629236116</v>
      </c>
      <c r="E47" s="15">
        <v>45341.364007448858</v>
      </c>
      <c r="F47" s="34">
        <f>SD_Tabak!F47</f>
        <v>8983074</v>
      </c>
      <c r="G47" s="18">
        <f t="shared" si="1"/>
        <v>5.0474218521910051E-3</v>
      </c>
    </row>
    <row r="48" spans="1:7" ht="16.5" customHeight="1" x14ac:dyDescent="0.35">
      <c r="A48" s="32" t="s">
        <v>50</v>
      </c>
      <c r="B48" s="15">
        <v>20600.853227776675</v>
      </c>
      <c r="C48" s="15">
        <v>-26557.455306234904</v>
      </c>
      <c r="D48" s="15">
        <f t="shared" si="0"/>
        <v>47158.308534011579</v>
      </c>
      <c r="E48" s="38">
        <v>51068.845943808999</v>
      </c>
      <c r="F48" s="34">
        <f>SD_Tabak!F48</f>
        <v>9160362</v>
      </c>
      <c r="G48" s="18">
        <f t="shared" si="1"/>
        <v>5.5749812009404211E-3</v>
      </c>
    </row>
    <row r="49" spans="1:7" ht="16.5" customHeight="1" x14ac:dyDescent="0.35">
      <c r="A49" s="32" t="s">
        <v>51</v>
      </c>
      <c r="B49" s="15">
        <v>41294.94292538007</v>
      </c>
      <c r="C49" s="15">
        <v>0</v>
      </c>
      <c r="D49" s="15">
        <f t="shared" si="0"/>
        <v>41294.94292538007</v>
      </c>
      <c r="E49" s="38">
        <v>46857.525360524</v>
      </c>
      <c r="F49" s="34">
        <f>SD_Tabak!F49</f>
        <v>9329683</v>
      </c>
      <c r="G49" s="18">
        <f t="shared" si="1"/>
        <v>5.0224134475441449E-3</v>
      </c>
    </row>
    <row r="50" spans="1:7" ht="16.5" customHeight="1" x14ac:dyDescent="0.35">
      <c r="A50" s="32" t="s">
        <v>52</v>
      </c>
      <c r="B50" s="15">
        <v>45892.656953794067</v>
      </c>
      <c r="C50" s="15">
        <v>0</v>
      </c>
      <c r="D50" s="15">
        <f t="shared" si="0"/>
        <v>45892.656953794067</v>
      </c>
      <c r="E50" s="38">
        <v>47307.559308561998</v>
      </c>
      <c r="F50" s="34">
        <f>SD_Tabak!F50</f>
        <v>9437145</v>
      </c>
      <c r="G50" s="18">
        <f t="shared" si="1"/>
        <v>5.0129100812334659E-3</v>
      </c>
    </row>
    <row r="51" spans="1:7" ht="16.5" customHeight="1" x14ac:dyDescent="0.35">
      <c r="A51" s="32" t="s">
        <v>53</v>
      </c>
      <c r="B51" s="15">
        <v>61247.211546172744</v>
      </c>
      <c r="C51" s="15">
        <v>0</v>
      </c>
      <c r="D51" s="15">
        <f t="shared" si="0"/>
        <v>61247.211546172744</v>
      </c>
      <c r="E51" s="38">
        <v>48519.215736622995</v>
      </c>
      <c r="F51" s="34">
        <f>SD_Tabak!F51</f>
        <v>9619163</v>
      </c>
      <c r="G51" s="18">
        <f t="shared" si="1"/>
        <v>5.0440163802841264E-3</v>
      </c>
    </row>
    <row r="52" spans="1:7" ht="16.5" customHeight="1" x14ac:dyDescent="0.35">
      <c r="A52" s="32" t="s">
        <v>54</v>
      </c>
      <c r="B52" s="15">
        <v>44687.132358759874</v>
      </c>
      <c r="C52" s="15">
        <v>0</v>
      </c>
      <c r="D52" s="15">
        <f t="shared" si="0"/>
        <v>44687.132358759874</v>
      </c>
      <c r="E52" s="38">
        <v>48341.757569798996</v>
      </c>
      <c r="F52" s="34">
        <f>SD_Tabak!F52</f>
        <v>9827326</v>
      </c>
      <c r="G52" s="18">
        <f t="shared" si="1"/>
        <v>4.9191161023658921E-3</v>
      </c>
    </row>
    <row r="53" spans="1:7" ht="16.5" customHeight="1" x14ac:dyDescent="0.35">
      <c r="A53" s="32" t="s">
        <v>55</v>
      </c>
      <c r="B53" s="15">
        <v>44578.166161123278</v>
      </c>
      <c r="C53" s="15">
        <v>0</v>
      </c>
      <c r="D53" s="15">
        <f t="shared" si="0"/>
        <v>44578.166161123278</v>
      </c>
      <c r="E53" s="38">
        <v>50988.483639915998</v>
      </c>
      <c r="F53" s="34">
        <f>SD_Tabak!F53</f>
        <v>10008676</v>
      </c>
      <c r="G53" s="18">
        <f t="shared" si="1"/>
        <v>5.0944284378788961E-3</v>
      </c>
    </row>
    <row r="54" spans="1:7" ht="16.5" customHeight="1" x14ac:dyDescent="0.35">
      <c r="A54" s="32" t="s">
        <v>56</v>
      </c>
      <c r="B54" s="15">
        <v>48962.307188807019</v>
      </c>
      <c r="C54" s="15">
        <v>0</v>
      </c>
      <c r="D54" s="15">
        <f t="shared" si="0"/>
        <v>48962.307188807019</v>
      </c>
      <c r="E54" s="38">
        <v>51302.375389238994</v>
      </c>
      <c r="F54" s="34">
        <f>SD_Tabak!F54</f>
        <v>10216468</v>
      </c>
      <c r="G54" s="18">
        <f t="shared" si="1"/>
        <v>5.0215373247622366E-3</v>
      </c>
    </row>
    <row r="55" spans="1:7" ht="16.5" customHeight="1" x14ac:dyDescent="0.35">
      <c r="A55" s="32" t="s">
        <v>57</v>
      </c>
      <c r="B55" s="15">
        <v>62848.263593241718</v>
      </c>
      <c r="C55" s="15">
        <v>0</v>
      </c>
      <c r="D55" s="15">
        <f t="shared" si="0"/>
        <v>62848.263593241718</v>
      </c>
      <c r="E55" s="38">
        <v>49316.977561129999</v>
      </c>
      <c r="F55" s="34">
        <f>SD_Tabak!F55</f>
        <v>10460965</v>
      </c>
      <c r="G55" s="18">
        <f t="shared" si="1"/>
        <v>4.7143812794641794E-3</v>
      </c>
    </row>
    <row r="56" spans="1:7" ht="16.5" customHeight="1" x14ac:dyDescent="0.35">
      <c r="A56" s="32" t="s">
        <v>58</v>
      </c>
      <c r="B56" s="15">
        <v>47208.223796056554</v>
      </c>
      <c r="C56" s="15">
        <v>0</v>
      </c>
      <c r="D56" s="15">
        <f t="shared" si="0"/>
        <v>47208.223796056554</v>
      </c>
      <c r="E56" s="38">
        <v>50626.630209597992</v>
      </c>
      <c r="F56" s="34">
        <f>SD_Tabak!F56</f>
        <v>10627074</v>
      </c>
      <c r="G56" s="18">
        <f t="shared" si="1"/>
        <v>4.7639293948266463E-3</v>
      </c>
    </row>
    <row r="57" spans="1:7" ht="16.5" customHeight="1" x14ac:dyDescent="0.35">
      <c r="A57" s="32" t="s">
        <v>59</v>
      </c>
      <c r="B57" s="15">
        <v>48861.357629954196</v>
      </c>
      <c r="C57" s="15">
        <v>0</v>
      </c>
      <c r="D57" s="15">
        <f t="shared" si="0"/>
        <v>48861.357629954196</v>
      </c>
      <c r="E57" s="38">
        <v>56162.613424887</v>
      </c>
      <c r="F57" s="34">
        <f>SD_Tabak!F57</f>
        <v>10764198</v>
      </c>
      <c r="G57" s="18">
        <f t="shared" si="1"/>
        <v>5.217538122662459E-3</v>
      </c>
    </row>
    <row r="58" spans="1:7" ht="16.5" customHeight="1" x14ac:dyDescent="0.35">
      <c r="A58" s="32" t="s">
        <v>60</v>
      </c>
      <c r="B58" s="15">
        <v>56221.853082055357</v>
      </c>
      <c r="C58" s="15">
        <v>0</v>
      </c>
      <c r="D58" s="15">
        <f t="shared" si="0"/>
        <v>56221.853082055357</v>
      </c>
      <c r="E58" s="38">
        <v>58168.695388034997</v>
      </c>
      <c r="F58" s="34">
        <f>SD_Tabak!F58</f>
        <v>10954616</v>
      </c>
      <c r="G58" s="18">
        <f t="shared" si="1"/>
        <v>5.3099711927862185E-3</v>
      </c>
    </row>
    <row r="59" spans="1:7" ht="16.5" customHeight="1" x14ac:dyDescent="0.35">
      <c r="A59" s="32" t="s">
        <v>61</v>
      </c>
      <c r="B59" s="15">
        <v>67858.868151166433</v>
      </c>
      <c r="C59" s="15">
        <v>0</v>
      </c>
      <c r="D59" s="15">
        <f t="shared" si="0"/>
        <v>67858.868151166433</v>
      </c>
      <c r="E59" s="38">
        <v>53799.436845312004</v>
      </c>
      <c r="F59" s="34">
        <f>SD_Tabak!F59</f>
        <v>11071274</v>
      </c>
      <c r="G59" s="18">
        <f t="shared" si="1"/>
        <v>4.8593718162256673E-3</v>
      </c>
    </row>
    <row r="60" spans="1:7" ht="16.5" customHeight="1" x14ac:dyDescent="0.35">
      <c r="A60" s="32" t="s">
        <v>62</v>
      </c>
      <c r="B60" s="15">
        <v>42455.080370000003</v>
      </c>
      <c r="C60" s="15">
        <v>0</v>
      </c>
      <c r="D60" s="15">
        <f t="shared" si="0"/>
        <v>42455.080370000003</v>
      </c>
      <c r="E60" s="38">
        <v>47462.69906336</v>
      </c>
      <c r="F60" s="34">
        <f>SD_Tabak!F60</f>
        <v>10760761</v>
      </c>
      <c r="G60" s="18">
        <f t="shared" si="1"/>
        <v>4.4107195637334571E-3</v>
      </c>
    </row>
    <row r="61" spans="1:7" ht="16.5" customHeight="1" x14ac:dyDescent="0.35">
      <c r="A61" s="32" t="s">
        <v>63</v>
      </c>
      <c r="B61" s="15">
        <v>44127.387410000003</v>
      </c>
      <c r="C61" s="15">
        <v>0</v>
      </c>
      <c r="D61" s="15">
        <f t="shared" si="0"/>
        <v>44127.387410000003</v>
      </c>
      <c r="E61" s="38">
        <v>49481.979621934996</v>
      </c>
      <c r="F61" s="34">
        <f>SD_Tabak!F61</f>
        <v>10871077</v>
      </c>
      <c r="G61" s="18">
        <f t="shared" si="1"/>
        <v>4.5517090553157703E-3</v>
      </c>
    </row>
    <row r="62" spans="1:7" ht="16.5" customHeight="1" x14ac:dyDescent="0.35">
      <c r="A62" s="32" t="s">
        <v>64</v>
      </c>
      <c r="B62" s="15">
        <v>48073.87917</v>
      </c>
      <c r="C62" s="15">
        <v>0</v>
      </c>
      <c r="D62" s="15">
        <f t="shared" si="0"/>
        <v>48073.87917</v>
      </c>
      <c r="E62" s="38">
        <v>49505.190507085994</v>
      </c>
      <c r="F62" s="34">
        <f>SD_Tabak!F62</f>
        <v>10873278</v>
      </c>
      <c r="G62" s="18">
        <f t="shared" si="1"/>
        <v>4.5529223576446769E-3</v>
      </c>
    </row>
    <row r="63" spans="1:7" ht="16.5" customHeight="1" x14ac:dyDescent="0.35">
      <c r="A63" s="32" t="s">
        <v>65</v>
      </c>
      <c r="B63" s="15">
        <v>63111.213199999998</v>
      </c>
      <c r="C63" s="15">
        <v>10291.428743165336</v>
      </c>
      <c r="D63" s="15">
        <f t="shared" si="0"/>
        <v>52819.784456834663</v>
      </c>
      <c r="E63" s="38">
        <v>42253.329746829004</v>
      </c>
      <c r="F63" s="34">
        <f>SD_Tabak!F63</f>
        <v>10891337</v>
      </c>
      <c r="G63" s="18">
        <f t="shared" si="1"/>
        <v>3.8795356113605706E-3</v>
      </c>
    </row>
    <row r="64" spans="1:7" ht="16.5" customHeight="1" x14ac:dyDescent="0.35">
      <c r="A64" s="32" t="s">
        <v>66</v>
      </c>
      <c r="B64" s="15">
        <v>95524.395530000009</v>
      </c>
      <c r="C64" s="15">
        <v>47974.869565945017</v>
      </c>
      <c r="D64" s="15">
        <f t="shared" si="0"/>
        <v>47549.525964054992</v>
      </c>
      <c r="E64" s="38">
        <v>52256.836658689004</v>
      </c>
      <c r="F64" s="34">
        <f>SD_Tabak!F64</f>
        <v>10976396</v>
      </c>
      <c r="G64" s="18">
        <f t="shared" si="1"/>
        <v>4.760837405892517E-3</v>
      </c>
    </row>
    <row r="65" spans="1:8" ht="16.5" customHeight="1" x14ac:dyDescent="0.35">
      <c r="A65" s="32" t="s">
        <v>67</v>
      </c>
      <c r="B65" s="15">
        <v>14260.870760000002</v>
      </c>
      <c r="C65" s="15">
        <v>-32265.101553776585</v>
      </c>
      <c r="D65" s="15">
        <f t="shared" si="0"/>
        <v>46525.972313776583</v>
      </c>
      <c r="E65" s="38">
        <v>52405.690933224003</v>
      </c>
      <c r="F65" s="34">
        <f>SD_Tabak!F65</f>
        <v>10982404</v>
      </c>
      <c r="G65" s="18">
        <f t="shared" si="1"/>
        <v>4.7717868449588998E-3</v>
      </c>
    </row>
    <row r="66" spans="1:8" ht="16.5" customHeight="1" x14ac:dyDescent="0.35">
      <c r="A66" s="32" t="s">
        <v>68</v>
      </c>
      <c r="B66" s="15">
        <v>31455.190289999995</v>
      </c>
      <c r="C66" s="15">
        <v>-19009.797336687268</v>
      </c>
      <c r="D66" s="15">
        <f t="shared" si="0"/>
        <v>50464.98762668726</v>
      </c>
      <c r="E66" s="38">
        <v>51638.057418581993</v>
      </c>
      <c r="F66" s="34">
        <f>SD_Tabak!F66</f>
        <v>11011593</v>
      </c>
      <c r="G66" s="18">
        <f t="shared" si="1"/>
        <v>4.6894266268815051E-3</v>
      </c>
    </row>
    <row r="67" spans="1:8" ht="16.5" customHeight="1" x14ac:dyDescent="0.35">
      <c r="A67" s="32" t="s">
        <v>69</v>
      </c>
      <c r="B67" s="15">
        <v>55900.18939</v>
      </c>
      <c r="C67" s="15">
        <v>-6991.3994186464915</v>
      </c>
      <c r="D67" s="15">
        <f t="shared" si="0"/>
        <v>62891.588808646491</v>
      </c>
      <c r="E67" s="38">
        <v>50884.040206855003</v>
      </c>
      <c r="F67" s="34">
        <f>SD_Tabak!F67</f>
        <v>10952211</v>
      </c>
      <c r="G67" s="18">
        <f t="shared" si="1"/>
        <v>4.6460061997394865E-3</v>
      </c>
    </row>
    <row r="68" spans="1:8" ht="16.5" customHeight="1" x14ac:dyDescent="0.35">
      <c r="A68" s="32" t="s">
        <v>70</v>
      </c>
      <c r="B68" s="15">
        <v>42684.757980000002</v>
      </c>
      <c r="C68" s="15">
        <v>0</v>
      </c>
      <c r="D68" s="15">
        <f t="shared" ref="D68:D128" si="2">B68-C68</f>
        <v>42684.757980000002</v>
      </c>
      <c r="E68" s="38">
        <v>47177.693910978996</v>
      </c>
      <c r="F68" s="34">
        <f>SD_Tabak!F68</f>
        <v>10808050</v>
      </c>
      <c r="G68" s="18">
        <f t="shared" ref="G68:G128" si="3">E68/F68</f>
        <v>4.3650514117698378E-3</v>
      </c>
    </row>
    <row r="69" spans="1:8" ht="16.5" customHeight="1" x14ac:dyDescent="0.35">
      <c r="A69" s="32" t="s">
        <v>71</v>
      </c>
      <c r="B69" s="15">
        <v>47980.577680000002</v>
      </c>
      <c r="C69" s="15">
        <v>0</v>
      </c>
      <c r="D69" s="15">
        <f t="shared" si="2"/>
        <v>47980.577680000002</v>
      </c>
      <c r="E69" s="38">
        <v>53006.620393876001</v>
      </c>
      <c r="F69" s="34">
        <f>SD_Tabak!F69</f>
        <v>10772312</v>
      </c>
      <c r="G69" s="18">
        <f t="shared" si="3"/>
        <v>4.920635458189106E-3</v>
      </c>
    </row>
    <row r="70" spans="1:8" ht="16.5" customHeight="1" x14ac:dyDescent="0.35">
      <c r="A70" s="32" t="s">
        <v>72</v>
      </c>
      <c r="B70" s="15">
        <v>50248.89026</v>
      </c>
      <c r="C70" s="15">
        <v>0</v>
      </c>
      <c r="D70" s="15">
        <f t="shared" si="2"/>
        <v>50248.89026</v>
      </c>
      <c r="E70" s="38">
        <v>51317.414482082997</v>
      </c>
      <c r="F70" s="34">
        <f>SD_Tabak!F70</f>
        <v>10765806</v>
      </c>
      <c r="G70" s="18">
        <f t="shared" si="3"/>
        <v>4.7667043677067002E-3</v>
      </c>
    </row>
    <row r="71" spans="1:8" ht="16.5" customHeight="1" x14ac:dyDescent="0.35">
      <c r="A71" s="32" t="s">
        <v>73</v>
      </c>
      <c r="B71" s="15">
        <v>64013.953320000008</v>
      </c>
      <c r="C71" s="15">
        <v>0</v>
      </c>
      <c r="D71" s="15">
        <f t="shared" si="2"/>
        <v>64013.953320000008</v>
      </c>
      <c r="E71" s="38">
        <v>52666.223489686003</v>
      </c>
      <c r="F71" s="34">
        <f>SD_Tabak!F71</f>
        <v>10799394</v>
      </c>
      <c r="G71" s="18">
        <f t="shared" si="3"/>
        <v>4.8767758162806176E-3</v>
      </c>
    </row>
    <row r="72" spans="1:8" ht="16.5" customHeight="1" x14ac:dyDescent="0.35">
      <c r="A72" s="32" t="s">
        <v>74</v>
      </c>
      <c r="B72" s="15">
        <v>45114.883650000018</v>
      </c>
      <c r="C72" s="15">
        <v>0</v>
      </c>
      <c r="D72" s="15">
        <f t="shared" si="2"/>
        <v>45114.883650000018</v>
      </c>
      <c r="E72" s="38">
        <v>48778.400161547994</v>
      </c>
      <c r="F72" s="34">
        <f>SD_Tabak!F72</f>
        <v>10892738</v>
      </c>
      <c r="G72" s="18">
        <f t="shared" si="3"/>
        <v>4.4780660437759535E-3</v>
      </c>
    </row>
    <row r="73" spans="1:8" ht="16.5" customHeight="1" x14ac:dyDescent="0.35">
      <c r="A73" s="32" t="s">
        <v>75</v>
      </c>
      <c r="B73" s="15">
        <v>45202.875389999994</v>
      </c>
      <c r="C73" s="15">
        <v>0</v>
      </c>
      <c r="D73" s="15">
        <f t="shared" si="2"/>
        <v>45202.875389999994</v>
      </c>
      <c r="E73" s="38">
        <v>49477.956247760005</v>
      </c>
      <c r="F73" s="34">
        <f>SD_Tabak!F73</f>
        <v>10861871</v>
      </c>
      <c r="G73" s="18">
        <f t="shared" si="3"/>
        <v>4.5551964525964266E-3</v>
      </c>
    </row>
    <row r="74" spans="1:8" ht="16.5" customHeight="1" x14ac:dyDescent="0.35">
      <c r="A74" s="32" t="s">
        <v>76</v>
      </c>
      <c r="B74" s="15">
        <v>46526.829769999982</v>
      </c>
      <c r="C74" s="15">
        <v>0</v>
      </c>
      <c r="D74" s="15">
        <f t="shared" si="2"/>
        <v>46526.829769999982</v>
      </c>
      <c r="E74" s="38">
        <v>48202.787998191001</v>
      </c>
      <c r="F74" s="34">
        <f>SD_Tabak!F74</f>
        <v>10841882</v>
      </c>
      <c r="G74" s="18">
        <f t="shared" si="3"/>
        <v>4.4459797660766831E-3</v>
      </c>
    </row>
    <row r="75" spans="1:8" ht="16.5" customHeight="1" x14ac:dyDescent="0.35">
      <c r="A75" s="32" t="s">
        <v>77</v>
      </c>
      <c r="B75" s="15">
        <v>58662.607340000017</v>
      </c>
      <c r="C75" s="15">
        <v>0</v>
      </c>
      <c r="D75" s="15">
        <f t="shared" si="2"/>
        <v>58662.607340000017</v>
      </c>
      <c r="E75" s="38">
        <v>48298.841193011001</v>
      </c>
      <c r="F75" s="34">
        <f>SD_Tabak!F75</f>
        <v>10794607</v>
      </c>
      <c r="G75" s="18">
        <f t="shared" si="3"/>
        <v>4.4743491998375674E-3</v>
      </c>
    </row>
    <row r="76" spans="1:8" ht="16.5" customHeight="1" x14ac:dyDescent="0.35">
      <c r="A76" s="32" t="s">
        <v>78</v>
      </c>
      <c r="B76" s="15">
        <v>48160.954400000002</v>
      </c>
      <c r="C76" s="15">
        <v>0</v>
      </c>
      <c r="D76" s="15">
        <f t="shared" si="2"/>
        <v>48160.954400000002</v>
      </c>
      <c r="E76" s="38">
        <v>52028.374921231007</v>
      </c>
      <c r="F76" s="34">
        <f>SD_Tabak!F76</f>
        <v>10651297</v>
      </c>
      <c r="G76" s="18">
        <f t="shared" si="3"/>
        <v>4.884698541523254E-3</v>
      </c>
    </row>
    <row r="77" spans="1:8" ht="16.5" customHeight="1" x14ac:dyDescent="0.35">
      <c r="A77" s="32" t="s">
        <v>79</v>
      </c>
      <c r="B77" s="15">
        <v>45221.775270000006</v>
      </c>
      <c r="C77" s="15">
        <v>0</v>
      </c>
      <c r="D77" s="15">
        <f t="shared" si="2"/>
        <v>45221.775270000006</v>
      </c>
      <c r="E77" s="38">
        <v>50177.164282412006</v>
      </c>
      <c r="F77" s="34">
        <f>SD_Tabak!F77</f>
        <v>10666693</v>
      </c>
      <c r="G77" s="18">
        <f t="shared" si="3"/>
        <v>4.7040975382353278E-3</v>
      </c>
    </row>
    <row r="78" spans="1:8" ht="16.5" customHeight="1" x14ac:dyDescent="0.35">
      <c r="A78" s="32" t="s">
        <v>80</v>
      </c>
      <c r="B78" s="15">
        <v>48672.684119999998</v>
      </c>
      <c r="C78" s="15">
        <v>0</v>
      </c>
      <c r="D78" s="15">
        <f t="shared" si="2"/>
        <v>48672.684119999998</v>
      </c>
      <c r="E78" s="38">
        <v>49710.174868449001</v>
      </c>
      <c r="F78" s="34">
        <f>SD_Tabak!F78</f>
        <v>10657540</v>
      </c>
      <c r="G78" s="18">
        <f t="shared" si="3"/>
        <v>4.6643198025481487E-3</v>
      </c>
    </row>
    <row r="79" spans="1:8" ht="16.5" customHeight="1" x14ac:dyDescent="0.35">
      <c r="A79" s="32" t="s">
        <v>81</v>
      </c>
      <c r="B79" s="15">
        <v>59387.82761</v>
      </c>
      <c r="C79" s="15">
        <v>0</v>
      </c>
      <c r="D79" s="15">
        <f t="shared" si="2"/>
        <v>59387.82761</v>
      </c>
      <c r="E79" s="38">
        <v>48858.739048313</v>
      </c>
      <c r="F79" s="34">
        <f>SD_Tabak!F79</f>
        <v>10684704</v>
      </c>
      <c r="G79" s="18">
        <f t="shared" si="3"/>
        <v>4.572774224565603E-3</v>
      </c>
    </row>
    <row r="80" spans="1:8" ht="16.5" customHeight="1" x14ac:dyDescent="0.35">
      <c r="A80" s="32" t="s">
        <v>82</v>
      </c>
      <c r="B80" s="15">
        <v>45000.823360000009</v>
      </c>
      <c r="C80" s="15">
        <v>0</v>
      </c>
      <c r="D80" s="15">
        <f t="shared" si="2"/>
        <v>45000.823360000009</v>
      </c>
      <c r="E80" s="38">
        <v>49656.162773591001</v>
      </c>
      <c r="F80" s="34">
        <f>SD_Tabak!F80</f>
        <v>10791560</v>
      </c>
      <c r="G80" s="18">
        <f t="shared" si="3"/>
        <v>4.6013887495034086E-3</v>
      </c>
      <c r="H80" s="39"/>
    </row>
    <row r="81" spans="1:8" ht="16.5" customHeight="1" x14ac:dyDescent="0.35">
      <c r="A81" s="32" t="s">
        <v>83</v>
      </c>
      <c r="B81" s="15">
        <v>47341.724819999996</v>
      </c>
      <c r="C81" s="15">
        <v>0</v>
      </c>
      <c r="D81" s="15">
        <f t="shared" si="2"/>
        <v>47341.724819999996</v>
      </c>
      <c r="E81" s="38">
        <v>51498.167329224991</v>
      </c>
      <c r="F81" s="34">
        <f>SD_Tabak!F81</f>
        <v>10830597</v>
      </c>
      <c r="G81" s="18">
        <f t="shared" si="3"/>
        <v>4.7548779932652828E-3</v>
      </c>
      <c r="H81" s="39"/>
    </row>
    <row r="82" spans="1:8" ht="16.5" customHeight="1" x14ac:dyDescent="0.35">
      <c r="A82" s="32" t="s">
        <v>84</v>
      </c>
      <c r="B82" s="15">
        <v>48937.871520000001</v>
      </c>
      <c r="C82" s="15">
        <v>0</v>
      </c>
      <c r="D82" s="15">
        <f t="shared" si="2"/>
        <v>48937.871520000001</v>
      </c>
      <c r="E82" s="38">
        <v>50019.674346169995</v>
      </c>
      <c r="F82" s="34">
        <f>SD_Tabak!F82</f>
        <v>10883832</v>
      </c>
      <c r="G82" s="18">
        <f t="shared" si="3"/>
        <v>4.5957778791670062E-3</v>
      </c>
      <c r="H82" s="39"/>
    </row>
    <row r="83" spans="1:8" ht="16.5" customHeight="1" x14ac:dyDescent="0.35">
      <c r="A83" s="32" t="s">
        <v>85</v>
      </c>
      <c r="B83" s="15">
        <v>60476.329790000003</v>
      </c>
      <c r="C83" s="15">
        <v>0</v>
      </c>
      <c r="D83" s="15">
        <f t="shared" si="2"/>
        <v>60476.329790000003</v>
      </c>
      <c r="E83" s="38">
        <v>49802.938920058004</v>
      </c>
      <c r="F83" s="34">
        <f>SD_Tabak!F83</f>
        <v>10962285</v>
      </c>
      <c r="G83" s="18">
        <f t="shared" si="3"/>
        <v>4.5431165965907662E-3</v>
      </c>
      <c r="H83" s="39"/>
    </row>
    <row r="84" spans="1:8" ht="16.5" customHeight="1" x14ac:dyDescent="0.35">
      <c r="A84" s="32" t="s">
        <v>86</v>
      </c>
      <c r="B84" s="15">
        <v>46853.882010000001</v>
      </c>
      <c r="C84" s="15">
        <v>0</v>
      </c>
      <c r="D84" s="15">
        <f t="shared" si="2"/>
        <v>46853.882010000001</v>
      </c>
      <c r="E84" s="38">
        <v>51170.234681043003</v>
      </c>
      <c r="F84" s="34">
        <f>SD_Tabak!F84</f>
        <v>11048763</v>
      </c>
      <c r="G84" s="18">
        <f t="shared" si="3"/>
        <v>4.6313089239983698E-3</v>
      </c>
      <c r="H84" s="39"/>
    </row>
    <row r="85" spans="1:8" ht="16.5" customHeight="1" x14ac:dyDescent="0.35">
      <c r="A85" s="32" t="s">
        <v>87</v>
      </c>
      <c r="B85" s="15">
        <v>45943.473060000004</v>
      </c>
      <c r="C85" s="15">
        <v>0</v>
      </c>
      <c r="D85" s="15">
        <f t="shared" si="2"/>
        <v>45943.473060000004</v>
      </c>
      <c r="E85" s="38">
        <v>50888.800125391004</v>
      </c>
      <c r="F85" s="34">
        <f>SD_Tabak!F85</f>
        <v>11162542</v>
      </c>
      <c r="G85" s="18">
        <f t="shared" si="3"/>
        <v>4.5588899128344608E-3</v>
      </c>
      <c r="H85" s="39"/>
    </row>
    <row r="86" spans="1:8" ht="16.5" customHeight="1" x14ac:dyDescent="0.35">
      <c r="A86" s="32" t="s">
        <v>88</v>
      </c>
      <c r="B86" s="15">
        <v>49713.078739999997</v>
      </c>
      <c r="C86" s="15">
        <v>0</v>
      </c>
      <c r="D86" s="15">
        <f t="shared" si="2"/>
        <v>49713.078739999997</v>
      </c>
      <c r="E86" s="38">
        <v>51051.53468185899</v>
      </c>
      <c r="F86" s="34">
        <f>SD_Tabak!F86</f>
        <v>11275031</v>
      </c>
      <c r="G86" s="18">
        <f t="shared" si="3"/>
        <v>4.5278398508934465E-3</v>
      </c>
    </row>
    <row r="87" spans="1:8" ht="16.5" customHeight="1" x14ac:dyDescent="0.35">
      <c r="A87" s="32" t="s">
        <v>89</v>
      </c>
      <c r="B87" s="15">
        <v>62731.594360000003</v>
      </c>
      <c r="C87" s="15">
        <v>0</v>
      </c>
      <c r="D87" s="15">
        <f t="shared" si="2"/>
        <v>62731.594360000003</v>
      </c>
      <c r="E87" s="38">
        <v>51479.545250053008</v>
      </c>
      <c r="F87" s="34">
        <f>SD_Tabak!F87</f>
        <v>11357725</v>
      </c>
      <c r="G87" s="18">
        <f t="shared" si="3"/>
        <v>4.5325578185818911E-3</v>
      </c>
    </row>
    <row r="88" spans="1:8" ht="16.5" customHeight="1" x14ac:dyDescent="0.35">
      <c r="A88" s="32" t="s">
        <v>90</v>
      </c>
      <c r="B88" s="15">
        <v>47805.573749999996</v>
      </c>
      <c r="C88" s="15">
        <v>0</v>
      </c>
      <c r="D88" s="15">
        <f t="shared" si="2"/>
        <v>47805.573749999996</v>
      </c>
      <c r="E88" s="38">
        <v>51460.705493449001</v>
      </c>
      <c r="F88" s="34">
        <f>SD_Tabak!F88</f>
        <v>11452712</v>
      </c>
      <c r="G88" s="18">
        <f t="shared" si="3"/>
        <v>4.4933204898061699E-3</v>
      </c>
      <c r="H88" s="40"/>
    </row>
    <row r="89" spans="1:8" ht="16.5" customHeight="1" x14ac:dyDescent="0.35">
      <c r="A89" s="32" t="s">
        <v>91</v>
      </c>
      <c r="B89" s="15">
        <v>45948.883050000004</v>
      </c>
      <c r="C89" s="15">
        <v>0</v>
      </c>
      <c r="D89" s="15">
        <f t="shared" si="2"/>
        <v>45948.883050000004</v>
      </c>
      <c r="E89" s="38">
        <v>51420.370179379002</v>
      </c>
      <c r="F89" s="34">
        <f>SD_Tabak!F89</f>
        <v>11538908</v>
      </c>
      <c r="G89" s="18">
        <f t="shared" si="3"/>
        <v>4.4562596546726084E-3</v>
      </c>
      <c r="H89" s="40"/>
    </row>
    <row r="90" spans="1:8" ht="16.5" customHeight="1" x14ac:dyDescent="0.35">
      <c r="A90" s="32" t="s">
        <v>92</v>
      </c>
      <c r="B90" s="15">
        <v>50023.459369999997</v>
      </c>
      <c r="C90" s="15">
        <v>0</v>
      </c>
      <c r="D90" s="15">
        <f t="shared" si="2"/>
        <v>50023.459369999997</v>
      </c>
      <c r="E90" s="38">
        <v>51183.38755408</v>
      </c>
      <c r="F90" s="34">
        <f>SD_Tabak!F90</f>
        <v>11665956</v>
      </c>
      <c r="G90" s="18">
        <f t="shared" si="3"/>
        <v>4.387414760871719E-3</v>
      </c>
      <c r="H90" s="40"/>
    </row>
    <row r="91" spans="1:8" ht="16.5" customHeight="1" x14ac:dyDescent="0.35">
      <c r="A91" s="32" t="s">
        <v>93</v>
      </c>
      <c r="B91" s="15">
        <v>65683.172380000033</v>
      </c>
      <c r="C91" s="15">
        <v>0</v>
      </c>
      <c r="D91" s="15">
        <f t="shared" si="2"/>
        <v>65683.172380000033</v>
      </c>
      <c r="E91" s="38">
        <v>54443.476641087997</v>
      </c>
      <c r="F91" s="34">
        <f>SD_Tabak!F91</f>
        <v>11848654</v>
      </c>
      <c r="G91" s="18">
        <f t="shared" si="3"/>
        <v>4.5949081339608702E-3</v>
      </c>
      <c r="H91" s="40"/>
    </row>
    <row r="92" spans="1:8" ht="16.5" customHeight="1" x14ac:dyDescent="0.35">
      <c r="A92" s="32" t="s">
        <v>94</v>
      </c>
      <c r="B92" s="15">
        <v>48313.584199999998</v>
      </c>
      <c r="C92" s="15">
        <v>0</v>
      </c>
      <c r="D92" s="15">
        <f t="shared" si="2"/>
        <v>48313.584199999998</v>
      </c>
      <c r="E92" s="38">
        <v>53133.572394030001</v>
      </c>
      <c r="F92" s="34">
        <f>SD_Tabak!F92</f>
        <v>12069346</v>
      </c>
      <c r="G92" s="18">
        <f t="shared" si="3"/>
        <v>4.4023572109068709E-3</v>
      </c>
      <c r="H92" s="40"/>
    </row>
    <row r="93" spans="1:8" ht="16.5" customHeight="1" x14ac:dyDescent="0.35">
      <c r="A93" s="32" t="s">
        <v>95</v>
      </c>
      <c r="B93" s="15">
        <v>47497.643469999995</v>
      </c>
      <c r="C93" s="15">
        <v>0</v>
      </c>
      <c r="D93" s="15">
        <f t="shared" si="2"/>
        <v>47497.643469999995</v>
      </c>
      <c r="E93" s="38">
        <v>52464.251226442997</v>
      </c>
      <c r="F93" s="34">
        <f>SD_Tabak!F93</f>
        <v>12310991</v>
      </c>
      <c r="G93" s="18">
        <f t="shared" si="3"/>
        <v>4.261578229278455E-3</v>
      </c>
      <c r="H93" s="40"/>
    </row>
    <row r="94" spans="1:8" ht="16.5" customHeight="1" x14ac:dyDescent="0.35">
      <c r="A94" s="32" t="s">
        <v>96</v>
      </c>
      <c r="B94" s="15">
        <v>51109.824569999997</v>
      </c>
      <c r="C94" s="15">
        <v>0</v>
      </c>
      <c r="D94" s="15">
        <f t="shared" si="2"/>
        <v>51109.824569999997</v>
      </c>
      <c r="E94" s="38">
        <v>52597.128575004994</v>
      </c>
      <c r="F94" s="34">
        <f>SD_Tabak!F94</f>
        <v>12453515</v>
      </c>
      <c r="G94" s="18">
        <f t="shared" si="3"/>
        <v>4.2234765505967586E-3</v>
      </c>
      <c r="H94" s="40"/>
    </row>
    <row r="95" spans="1:8" ht="16.5" customHeight="1" x14ac:dyDescent="0.35">
      <c r="A95" s="32" t="s">
        <v>97</v>
      </c>
      <c r="B95" s="15">
        <v>65379.49399000009</v>
      </c>
      <c r="C95" s="15">
        <v>0</v>
      </c>
      <c r="D95" s="15">
        <f t="shared" si="2"/>
        <v>65379.49399000009</v>
      </c>
      <c r="E95" s="38">
        <v>54630.854895953002</v>
      </c>
      <c r="F95" s="34">
        <f>SD_Tabak!F95</f>
        <v>12592156</v>
      </c>
      <c r="G95" s="18">
        <f t="shared" si="3"/>
        <v>4.3384830124367111E-3</v>
      </c>
      <c r="H95" s="40"/>
    </row>
    <row r="96" spans="1:8" ht="16.5" customHeight="1" x14ac:dyDescent="0.35">
      <c r="A96" s="32" t="s">
        <v>98</v>
      </c>
      <c r="B96" s="15">
        <v>48301.890570000003</v>
      </c>
      <c r="C96" s="15">
        <v>0</v>
      </c>
      <c r="D96" s="15">
        <f t="shared" si="2"/>
        <v>48301.890570000003</v>
      </c>
      <c r="E96" s="38">
        <v>51671.574892345001</v>
      </c>
      <c r="F96" s="34">
        <f>SD_Tabak!F96</f>
        <v>12725421</v>
      </c>
      <c r="G96" s="18">
        <f t="shared" si="3"/>
        <v>4.0605002296069418E-3</v>
      </c>
      <c r="H96" s="40"/>
    </row>
    <row r="97" spans="1:12" ht="16.5" customHeight="1" x14ac:dyDescent="0.35">
      <c r="A97" s="32" t="s">
        <v>99</v>
      </c>
      <c r="B97" s="15">
        <v>49817.408719999999</v>
      </c>
      <c r="C97" s="15">
        <v>0</v>
      </c>
      <c r="D97" s="15">
        <f t="shared" si="2"/>
        <v>49817.408719999999</v>
      </c>
      <c r="E97" s="38">
        <v>56292.813109718001</v>
      </c>
      <c r="F97" s="34">
        <f>SD_Tabak!F97</f>
        <v>12755107</v>
      </c>
      <c r="G97" s="18">
        <f t="shared" si="3"/>
        <v>4.4133548318895325E-3</v>
      </c>
      <c r="H97" s="40"/>
    </row>
    <row r="98" spans="1:12" ht="16.5" customHeight="1" x14ac:dyDescent="0.35">
      <c r="A98" s="32" t="s">
        <v>100</v>
      </c>
      <c r="B98" s="15">
        <v>55941.445960000005</v>
      </c>
      <c r="C98" s="15">
        <v>0</v>
      </c>
      <c r="D98" s="15">
        <f t="shared" si="2"/>
        <v>55941.445960000005</v>
      </c>
      <c r="E98" s="38">
        <v>57283.255034087</v>
      </c>
      <c r="F98" s="34">
        <f>SD_Tabak!F98</f>
        <v>12913803</v>
      </c>
      <c r="G98" s="18">
        <f t="shared" si="3"/>
        <v>4.4358160825348656E-3</v>
      </c>
      <c r="H98" s="40"/>
    </row>
    <row r="99" spans="1:12" ht="16.5" customHeight="1" x14ac:dyDescent="0.35">
      <c r="A99" s="32" t="s">
        <v>101</v>
      </c>
      <c r="B99" s="15">
        <v>67092.133209999898</v>
      </c>
      <c r="C99" s="15">
        <v>0</v>
      </c>
      <c r="D99" s="15">
        <f t="shared" si="2"/>
        <v>67092.133209999898</v>
      </c>
      <c r="E99" s="38">
        <v>55883.054827985994</v>
      </c>
      <c r="F99" s="34">
        <f>SD_Tabak!F99</f>
        <v>12992040</v>
      </c>
      <c r="G99" s="18">
        <f t="shared" si="3"/>
        <v>4.3013302628367826E-3</v>
      </c>
      <c r="H99" s="40"/>
    </row>
    <row r="100" spans="1:12" ht="16.5" customHeight="1" x14ac:dyDescent="0.35">
      <c r="A100" s="32" t="s">
        <v>102</v>
      </c>
      <c r="B100" s="15">
        <v>53845.024400000002</v>
      </c>
      <c r="C100" s="15">
        <v>0</v>
      </c>
      <c r="D100" s="15">
        <f t="shared" si="2"/>
        <v>53845.024400000002</v>
      </c>
      <c r="E100" s="38">
        <v>59368.899487641</v>
      </c>
      <c r="F100" s="34">
        <f>SD_Tabak!F100</f>
        <v>13052595</v>
      </c>
      <c r="G100" s="18">
        <f t="shared" si="3"/>
        <v>4.5484364976957452E-3</v>
      </c>
    </row>
    <row r="101" spans="1:12" ht="16.5" customHeight="1" x14ac:dyDescent="0.35">
      <c r="A101" s="32" t="s">
        <v>103</v>
      </c>
      <c r="B101" s="15">
        <v>49470.002790000006</v>
      </c>
      <c r="C101" s="15">
        <v>0</v>
      </c>
      <c r="D101" s="15">
        <f t="shared" si="2"/>
        <v>49470.002790000006</v>
      </c>
      <c r="E101" s="38">
        <v>55042.031192048998</v>
      </c>
      <c r="F101" s="34">
        <f>SD_Tabak!F101</f>
        <v>13207899</v>
      </c>
      <c r="G101" s="18">
        <f t="shared" si="3"/>
        <v>4.1673570635306191E-3</v>
      </c>
    </row>
    <row r="102" spans="1:12" ht="16.5" customHeight="1" x14ac:dyDescent="0.35">
      <c r="A102" s="32" t="s">
        <v>104</v>
      </c>
      <c r="B102" s="15">
        <v>52270.891519999997</v>
      </c>
      <c r="C102" s="15">
        <v>0</v>
      </c>
      <c r="D102" s="15">
        <f t="shared" si="2"/>
        <v>52270.891519999997</v>
      </c>
      <c r="E102" s="38">
        <v>52617.637985689005</v>
      </c>
      <c r="F102" s="34">
        <f>SD_Tabak!F102</f>
        <v>13240638</v>
      </c>
      <c r="G102" s="18">
        <f t="shared" si="3"/>
        <v>3.973950347837393E-3</v>
      </c>
    </row>
    <row r="103" spans="1:12" ht="16.5" customHeight="1" x14ac:dyDescent="0.35">
      <c r="A103" s="32" t="s">
        <v>105</v>
      </c>
      <c r="B103" s="15">
        <v>62311.629290000055</v>
      </c>
      <c r="C103" s="15">
        <v>0</v>
      </c>
      <c r="D103" s="15">
        <f t="shared" si="2"/>
        <v>62311.629290000055</v>
      </c>
      <c r="E103" s="38">
        <v>52434.310335982002</v>
      </c>
      <c r="F103" s="34">
        <f>SD_Tabak!F103</f>
        <v>13377055</v>
      </c>
      <c r="G103" s="18">
        <f t="shared" si="3"/>
        <v>3.9197200232773208E-3</v>
      </c>
    </row>
    <row r="104" spans="1:12" ht="16.5" customHeight="1" x14ac:dyDescent="0.35">
      <c r="A104" s="32" t="s">
        <v>106</v>
      </c>
      <c r="B104" s="15">
        <v>47911.549599999998</v>
      </c>
      <c r="C104" s="15">
        <v>0</v>
      </c>
      <c r="D104" s="15">
        <f t="shared" si="2"/>
        <v>47911.549599999998</v>
      </c>
      <c r="E104" s="38">
        <v>51820.112946312991</v>
      </c>
      <c r="F104" s="34">
        <f>SD_Tabak!F104</f>
        <v>13458081</v>
      </c>
      <c r="G104" s="18">
        <f t="shared" si="3"/>
        <v>3.8504830626530625E-3</v>
      </c>
      <c r="H104" s="22"/>
    </row>
    <row r="105" spans="1:12" ht="16.5" customHeight="1" x14ac:dyDescent="0.35">
      <c r="A105" s="32" t="s">
        <v>107</v>
      </c>
      <c r="B105" s="15">
        <v>45467.239820000003</v>
      </c>
      <c r="C105" s="15">
        <v>0</v>
      </c>
      <c r="D105" s="15">
        <f t="shared" si="2"/>
        <v>45467.239820000003</v>
      </c>
      <c r="E105" s="38">
        <v>50103.736112849998</v>
      </c>
      <c r="F105" s="34">
        <f>SD_Tabak!F105</f>
        <v>12876168</v>
      </c>
      <c r="G105" s="18">
        <f t="shared" si="3"/>
        <v>3.8911993158873043E-3</v>
      </c>
      <c r="H105" s="22"/>
    </row>
    <row r="106" spans="1:12" ht="16.5" customHeight="1" x14ac:dyDescent="0.35">
      <c r="A106" s="32" t="s">
        <v>108</v>
      </c>
      <c r="B106" s="15">
        <v>56613.932690000001</v>
      </c>
      <c r="C106" s="15">
        <v>0</v>
      </c>
      <c r="D106" s="15">
        <f t="shared" si="2"/>
        <v>56613.932690000001</v>
      </c>
      <c r="E106" s="38">
        <v>56892.238443260001</v>
      </c>
      <c r="F106" s="34">
        <f>SD_Tabak!F106</f>
        <v>13541231</v>
      </c>
      <c r="G106" s="18">
        <f t="shared" si="3"/>
        <v>4.2014081617291667E-3</v>
      </c>
      <c r="H106" s="22"/>
    </row>
    <row r="107" spans="1:12" ht="16.5" customHeight="1" x14ac:dyDescent="0.35">
      <c r="A107" s="32" t="s">
        <v>109</v>
      </c>
      <c r="B107" s="15">
        <v>57843.432090000017</v>
      </c>
      <c r="C107" s="15">
        <v>0</v>
      </c>
      <c r="D107" s="15">
        <f t="shared" si="2"/>
        <v>57843.432090000017</v>
      </c>
      <c r="E107" s="38">
        <v>48456.921331721001</v>
      </c>
      <c r="F107" s="34">
        <f>SD_Tabak!F107</f>
        <v>13382146</v>
      </c>
      <c r="G107" s="18">
        <f t="shared" si="3"/>
        <v>3.6210127532401008E-3</v>
      </c>
      <c r="H107" s="22"/>
    </row>
    <row r="108" spans="1:12" ht="16.5" customHeight="1" x14ac:dyDescent="0.35">
      <c r="A108" s="32" t="s">
        <v>110</v>
      </c>
      <c r="B108" s="15">
        <v>48251.378230000002</v>
      </c>
      <c r="C108" s="15">
        <v>0</v>
      </c>
      <c r="D108" s="15">
        <f t="shared" si="2"/>
        <v>48251.378230000002</v>
      </c>
      <c r="E108" s="38">
        <v>51659.718523272008</v>
      </c>
      <c r="F108" s="34">
        <f>SD_Tabak!F108</f>
        <v>12939076</v>
      </c>
      <c r="G108" s="18">
        <f t="shared" si="3"/>
        <v>3.9925353652202067E-3</v>
      </c>
      <c r="H108" s="22"/>
    </row>
    <row r="109" spans="1:12" ht="16.5" customHeight="1" x14ac:dyDescent="0.35">
      <c r="A109" s="32" t="s">
        <v>111</v>
      </c>
      <c r="B109" s="15">
        <v>49339.402690000003</v>
      </c>
      <c r="C109" s="15">
        <v>0</v>
      </c>
      <c r="D109" s="15">
        <f t="shared" si="2"/>
        <v>49339.402690000003</v>
      </c>
      <c r="E109" s="38">
        <v>54894.746663186001</v>
      </c>
      <c r="F109" s="34">
        <f>SD_Tabak!F109</f>
        <v>13826108</v>
      </c>
      <c r="G109" s="18">
        <f t="shared" si="3"/>
        <v>3.97036871570698E-3</v>
      </c>
    </row>
    <row r="110" spans="1:12" ht="16.5" customHeight="1" x14ac:dyDescent="0.35">
      <c r="A110" s="32" t="s">
        <v>112</v>
      </c>
      <c r="B110" s="15">
        <v>53285.107000000004</v>
      </c>
      <c r="C110" s="15">
        <v>0</v>
      </c>
      <c r="D110" s="15">
        <f t="shared" si="2"/>
        <v>53285.107000000004</v>
      </c>
      <c r="E110" s="38">
        <v>53609.640634975003</v>
      </c>
      <c r="F110" s="34">
        <f>SD_Tabak!F110</f>
        <v>14031651</v>
      </c>
      <c r="G110" s="18">
        <f t="shared" si="3"/>
        <v>3.8206224367307172E-3</v>
      </c>
      <c r="L110" s="41"/>
    </row>
    <row r="111" spans="1:12" ht="16.5" customHeight="1" x14ac:dyDescent="0.35">
      <c r="A111" s="32" t="s">
        <v>113</v>
      </c>
      <c r="B111" s="15">
        <v>64631.335169999977</v>
      </c>
      <c r="C111" s="15">
        <v>0</v>
      </c>
      <c r="D111" s="15">
        <f t="shared" si="2"/>
        <v>64631.335169999977</v>
      </c>
      <c r="E111" s="38">
        <v>54533.429087261</v>
      </c>
      <c r="F111" s="34">
        <f>SD_Tabak!F111</f>
        <v>14046904</v>
      </c>
      <c r="G111" s="18">
        <f t="shared" si="3"/>
        <v>3.8822383271972954E-3</v>
      </c>
      <c r="L111" s="41"/>
    </row>
    <row r="112" spans="1:12" ht="16.5" customHeight="1" x14ac:dyDescent="0.35">
      <c r="A112" s="32" t="s">
        <v>114</v>
      </c>
      <c r="B112" s="15">
        <v>49677.245419999999</v>
      </c>
      <c r="C112" s="15">
        <v>0</v>
      </c>
      <c r="D112" s="15">
        <f t="shared" si="2"/>
        <v>49677.245419999999</v>
      </c>
      <c r="E112" s="38">
        <v>54700.396923770997</v>
      </c>
      <c r="F112" s="34">
        <f>SD_Tabak!F112</f>
        <v>14163743</v>
      </c>
      <c r="G112" s="18">
        <f t="shared" si="3"/>
        <v>3.8620015149788442E-3</v>
      </c>
      <c r="H112" s="22"/>
      <c r="L112" s="41"/>
    </row>
    <row r="113" spans="1:13" ht="16.5" customHeight="1" x14ac:dyDescent="0.35">
      <c r="A113" s="32" t="s">
        <v>115</v>
      </c>
      <c r="B113" s="15">
        <v>53184.917249999999</v>
      </c>
      <c r="C113" s="15">
        <v>0</v>
      </c>
      <c r="D113" s="15">
        <f t="shared" si="2"/>
        <v>53184.917249999999</v>
      </c>
      <c r="E113" s="38">
        <v>58383.400224181001</v>
      </c>
      <c r="F113" s="34">
        <f>SD_Tabak!F113</f>
        <v>14347939</v>
      </c>
      <c r="G113" s="18">
        <f t="shared" si="3"/>
        <v>4.0691140535362609E-3</v>
      </c>
      <c r="H113" s="22"/>
      <c r="L113" s="41"/>
    </row>
    <row r="114" spans="1:13" ht="16.5" customHeight="1" x14ac:dyDescent="0.35">
      <c r="A114" s="32" t="s">
        <v>116</v>
      </c>
      <c r="B114" s="15">
        <v>59195.600380000003</v>
      </c>
      <c r="C114" s="15">
        <v>0</v>
      </c>
      <c r="D114" s="15">
        <f>B114-C114</f>
        <v>59195.600380000003</v>
      </c>
      <c r="E114" s="38">
        <v>59314.433073402004</v>
      </c>
      <c r="F114" s="34">
        <f>SD_Tabak!F114</f>
        <v>14398818</v>
      </c>
      <c r="G114" s="18">
        <f t="shared" si="3"/>
        <v>4.1193959860734404E-3</v>
      </c>
      <c r="H114" s="22"/>
      <c r="I114" s="41"/>
      <c r="L114" s="41"/>
      <c r="M114" s="41"/>
    </row>
    <row r="115" spans="1:13" ht="16.5" customHeight="1" x14ac:dyDescent="0.35">
      <c r="A115" s="32" t="s">
        <v>117</v>
      </c>
      <c r="B115" s="15">
        <v>75849.654490000001</v>
      </c>
      <c r="C115" s="15">
        <v>6927.6241018838809</v>
      </c>
      <c r="D115" s="15">
        <f t="shared" si="2"/>
        <v>68922.030388116124</v>
      </c>
      <c r="E115" s="38">
        <v>58515.357209611</v>
      </c>
      <c r="F115" s="34">
        <f>SD_Tabak!F115</f>
        <v>14602840</v>
      </c>
      <c r="G115" s="18">
        <f t="shared" si="3"/>
        <v>4.0071217112295282E-3</v>
      </c>
      <c r="H115" s="22"/>
      <c r="I115" s="41"/>
      <c r="L115" s="41"/>
      <c r="M115" s="41"/>
    </row>
    <row r="116" spans="1:13" ht="16.5" customHeight="1" x14ac:dyDescent="0.35">
      <c r="A116" s="32" t="s">
        <v>118</v>
      </c>
      <c r="B116" s="15">
        <v>113181.6008</v>
      </c>
      <c r="C116" s="38">
        <v>61510.696649984493</v>
      </c>
      <c r="D116" s="15">
        <f t="shared" si="2"/>
        <v>51670.904150015507</v>
      </c>
      <c r="E116" s="38">
        <v>56292.945128209001</v>
      </c>
      <c r="F116" s="34">
        <f>SD_Tabak!F116</f>
        <v>13714441</v>
      </c>
      <c r="G116" s="18">
        <f t="shared" si="3"/>
        <v>4.104647439017675E-3</v>
      </c>
      <c r="H116" s="22"/>
      <c r="I116" s="41"/>
      <c r="L116" s="41"/>
      <c r="M116" s="41"/>
    </row>
    <row r="117" spans="1:13" ht="16.5" customHeight="1" x14ac:dyDescent="0.35">
      <c r="A117" s="32" t="s">
        <v>119</v>
      </c>
      <c r="B117" s="15">
        <v>13317.420980000003</v>
      </c>
      <c r="C117" s="38">
        <v>-39518.614812837244</v>
      </c>
      <c r="D117" s="15">
        <f t="shared" si="2"/>
        <v>52836.035792837247</v>
      </c>
      <c r="E117" s="38">
        <v>74278.984840697987</v>
      </c>
      <c r="F117" s="34">
        <f>SD_Tabak!F117</f>
        <v>13856958</v>
      </c>
      <c r="G117" s="18">
        <f t="shared" si="3"/>
        <v>5.3604106211982451E-3</v>
      </c>
      <c r="H117" s="22"/>
      <c r="I117" s="41"/>
      <c r="L117" s="41"/>
      <c r="M117" s="41"/>
    </row>
    <row r="118" spans="1:13" ht="16.5" customHeight="1" x14ac:dyDescent="0.35">
      <c r="A118" s="32" t="s">
        <v>120</v>
      </c>
      <c r="B118" s="15">
        <v>35124.921690000003</v>
      </c>
      <c r="C118" s="38">
        <v>-21936.44644950072</v>
      </c>
      <c r="D118" s="15">
        <f t="shared" si="2"/>
        <v>57061.368139500722</v>
      </c>
      <c r="E118" s="38">
        <v>76010.262273847009</v>
      </c>
      <c r="F118" s="34">
        <f>SD_Tabak!F118</f>
        <v>14061785</v>
      </c>
      <c r="G118" s="18">
        <f t="shared" si="3"/>
        <v>5.4054490431938058E-3</v>
      </c>
      <c r="H118" s="22"/>
      <c r="I118" s="41"/>
      <c r="L118" s="41"/>
      <c r="M118" s="41"/>
    </row>
    <row r="119" spans="1:13" ht="16.5" customHeight="1" x14ac:dyDescent="0.35">
      <c r="A119" s="32" t="s">
        <v>121</v>
      </c>
      <c r="B119" s="15">
        <v>94404.74000999998</v>
      </c>
      <c r="C119" s="38">
        <v>25193.048092353474</v>
      </c>
      <c r="D119" s="15">
        <f t="shared" si="2"/>
        <v>69211.691917646502</v>
      </c>
      <c r="E119" s="38">
        <v>76242.900111928</v>
      </c>
      <c r="F119" s="34">
        <f>SD_Tabak!F119</f>
        <v>14137167</v>
      </c>
      <c r="G119" s="18">
        <f t="shared" si="3"/>
        <v>5.3930819457624008E-3</v>
      </c>
      <c r="H119" s="22"/>
      <c r="I119" s="41"/>
      <c r="L119" s="41"/>
      <c r="M119" s="41"/>
    </row>
    <row r="120" spans="1:13" ht="16.5" customHeight="1" x14ac:dyDescent="0.35">
      <c r="A120" s="32" t="s">
        <v>122</v>
      </c>
      <c r="B120" s="15">
        <v>37623.403094000001</v>
      </c>
      <c r="C120" s="38">
        <v>-12612.546446874992</v>
      </c>
      <c r="D120" s="15">
        <f t="shared" si="2"/>
        <v>50235.949540874994</v>
      </c>
      <c r="E120" s="38">
        <v>57225.534078268</v>
      </c>
      <c r="F120" s="34">
        <f>SD_Tabak!F120</f>
        <v>14352161</v>
      </c>
      <c r="G120" s="18">
        <f t="shared" si="3"/>
        <v>3.9872416480185805E-3</v>
      </c>
      <c r="H120" s="22"/>
      <c r="I120" s="41"/>
      <c r="L120" s="41"/>
      <c r="M120" s="41"/>
    </row>
    <row r="121" spans="1:13" ht="16.5" customHeight="1" x14ac:dyDescent="0.35">
      <c r="A121" s="32" t="s">
        <v>123</v>
      </c>
      <c r="B121" s="15">
        <v>53366.416335999995</v>
      </c>
      <c r="C121" s="38">
        <v>-13412.92521412174</v>
      </c>
      <c r="D121" s="15">
        <f t="shared" si="2"/>
        <v>66779.341550121739</v>
      </c>
      <c r="E121" s="38">
        <v>77926.389732737996</v>
      </c>
      <c r="F121" s="34">
        <f>SD_Tabak!F121</f>
        <v>14378272</v>
      </c>
      <c r="G121" s="18">
        <f t="shared" si="3"/>
        <v>5.4197326168776054E-3</v>
      </c>
      <c r="H121" s="22"/>
      <c r="I121" s="41"/>
      <c r="L121" s="41"/>
      <c r="M121" s="41"/>
    </row>
    <row r="122" spans="1:13" ht="16.5" customHeight="1" x14ac:dyDescent="0.35">
      <c r="A122" s="32" t="s">
        <v>124</v>
      </c>
      <c r="B122" s="15">
        <v>62297.197660000005</v>
      </c>
      <c r="C122" s="38">
        <v>-6150.8359208871598</v>
      </c>
      <c r="D122" s="15">
        <f t="shared" si="2"/>
        <v>68448.03358088716</v>
      </c>
      <c r="E122" s="38">
        <v>70045.153603123006</v>
      </c>
      <c r="F122" s="34">
        <f>SD_Tabak!F122</f>
        <v>14469459</v>
      </c>
      <c r="G122" s="18">
        <f t="shared" si="3"/>
        <v>4.8408965119651681E-3</v>
      </c>
      <c r="H122" s="22"/>
    </row>
    <row r="123" spans="1:13" ht="16.5" customHeight="1" x14ac:dyDescent="0.35">
      <c r="A123" s="32" t="s">
        <v>125</v>
      </c>
      <c r="B123" s="15">
        <v>79012.723740000016</v>
      </c>
      <c r="C123" s="38">
        <v>0</v>
      </c>
      <c r="D123" s="15">
        <f t="shared" si="2"/>
        <v>79012.723740000016</v>
      </c>
      <c r="E123" s="38">
        <v>66135.441526392009</v>
      </c>
      <c r="F123" s="34">
        <f>SD_Tabak!F123</f>
        <v>14598769</v>
      </c>
      <c r="G123" s="18">
        <f t="shared" si="3"/>
        <v>4.5302067267721001E-3</v>
      </c>
      <c r="H123" s="22"/>
    </row>
    <row r="124" spans="1:13" ht="16.5" customHeight="1" x14ac:dyDescent="0.35">
      <c r="A124" s="32" t="s">
        <v>126</v>
      </c>
      <c r="B124" s="15">
        <v>55875.527010000005</v>
      </c>
      <c r="C124" s="38">
        <v>0</v>
      </c>
      <c r="D124" s="15">
        <f t="shared" si="2"/>
        <v>55875.527010000005</v>
      </c>
      <c r="E124" s="38">
        <v>62845.545037370001</v>
      </c>
      <c r="F124" s="34">
        <f>SD_Tabak!F124</f>
        <v>14481746</v>
      </c>
      <c r="G124" s="18">
        <f t="shared" si="3"/>
        <v>4.339638675983545E-3</v>
      </c>
      <c r="H124" s="22"/>
    </row>
    <row r="125" spans="1:13" ht="16.5" customHeight="1" x14ac:dyDescent="0.35">
      <c r="A125" s="32" t="s">
        <v>127</v>
      </c>
      <c r="B125" s="15">
        <v>56800.861439999993</v>
      </c>
      <c r="C125" s="38">
        <v>0</v>
      </c>
      <c r="D125" s="15">
        <f t="shared" si="2"/>
        <v>56800.861439999993</v>
      </c>
      <c r="E125" s="38">
        <v>61232.892840150002</v>
      </c>
      <c r="F125" s="34">
        <f>SD_Tabak!F125</f>
        <v>14550943</v>
      </c>
      <c r="G125" s="18">
        <f t="shared" si="3"/>
        <v>4.2081735073905523E-3</v>
      </c>
      <c r="H125" s="22"/>
    </row>
    <row r="126" spans="1:13" ht="16.5" customHeight="1" x14ac:dyDescent="0.35">
      <c r="A126" s="32" t="s">
        <v>128</v>
      </c>
      <c r="B126" s="15">
        <v>59132.006369999988</v>
      </c>
      <c r="C126" s="38">
        <v>0</v>
      </c>
      <c r="D126" s="15">
        <f t="shared" si="2"/>
        <v>59132.006369999988</v>
      </c>
      <c r="E126" s="38">
        <v>60117.504067050002</v>
      </c>
      <c r="F126" s="34">
        <f>SD_Tabak!F126</f>
        <v>14518956</v>
      </c>
      <c r="G126" s="18">
        <f t="shared" si="3"/>
        <v>4.1406216856811192E-3</v>
      </c>
      <c r="H126" s="22"/>
    </row>
    <row r="127" spans="1:13" ht="16.5" customHeight="1" x14ac:dyDescent="0.35">
      <c r="A127" s="32" t="s">
        <v>129</v>
      </c>
      <c r="B127" s="15">
        <v>72986.909310000032</v>
      </c>
      <c r="C127" s="38">
        <v>0</v>
      </c>
      <c r="D127" s="15">
        <f t="shared" si="2"/>
        <v>72986.909310000032</v>
      </c>
      <c r="E127" s="38">
        <v>60897.750259872002</v>
      </c>
      <c r="F127" s="34">
        <f>SD_Tabak!F127</f>
        <v>14492022</v>
      </c>
      <c r="G127" s="18">
        <f t="shared" si="3"/>
        <v>4.2021569012158557E-3</v>
      </c>
    </row>
    <row r="128" spans="1:13" ht="16.5" customHeight="1" x14ac:dyDescent="0.35">
      <c r="A128" s="32" t="s">
        <v>130</v>
      </c>
      <c r="B128" s="15">
        <v>56223.14452999999</v>
      </c>
      <c r="C128" s="38">
        <v>0</v>
      </c>
      <c r="D128" s="15">
        <f t="shared" si="2"/>
        <v>56223.14452999999</v>
      </c>
      <c r="E128" s="38">
        <v>62734.680768164006</v>
      </c>
      <c r="F128" s="34">
        <f>SD_Tabak!F128</f>
        <v>14567283</v>
      </c>
      <c r="G128" s="18">
        <f t="shared" si="3"/>
        <v>4.3065464416503756E-3</v>
      </c>
    </row>
  </sheetData>
  <mergeCells count="3">
    <mergeCell ref="A1:G1"/>
    <mergeCell ref="B2:E2"/>
    <mergeCell ref="G2:G3"/>
  </mergeCells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6D388-AD4B-4811-B9D1-BEE8C4D3DB6A}">
  <sheetPr codeName="Hárok5"/>
  <dimension ref="A1:XFA128"/>
  <sheetViews>
    <sheetView showGridLines="0" workbookViewId="0">
      <pane ySplit="3" topLeftCell="A97" activePane="bottomLeft" state="frozen"/>
      <selection activeCell="F129" sqref="F129"/>
      <selection pane="bottomLeft" activeCell="F129" sqref="F129"/>
    </sheetView>
  </sheetViews>
  <sheetFormatPr defaultColWidth="8.8984375" defaultRowHeight="16.5" customHeight="1" x14ac:dyDescent="0.35"/>
  <cols>
    <col min="1" max="1" width="14" style="3" customWidth="1"/>
    <col min="2" max="2" width="16.3984375" style="3" customWidth="1"/>
    <col min="3" max="3" width="17.8984375" style="3" customWidth="1"/>
    <col min="4" max="4" width="16.09765625" style="3" customWidth="1"/>
    <col min="5" max="5" width="11.09765625" style="3" customWidth="1"/>
    <col min="6" max="16384" width="8.8984375" style="3"/>
  </cols>
  <sheetData>
    <row r="1" spans="1:7" ht="16.5" customHeight="1" x14ac:dyDescent="0.35">
      <c r="A1" s="26" t="s">
        <v>137</v>
      </c>
      <c r="B1" s="27"/>
      <c r="C1" s="27"/>
      <c r="D1" s="27"/>
      <c r="E1" s="27"/>
    </row>
    <row r="2" spans="1:7" ht="16.5" customHeight="1" x14ac:dyDescent="0.35">
      <c r="A2" s="4"/>
      <c r="B2" s="7" t="s">
        <v>1</v>
      </c>
      <c r="C2" s="7"/>
      <c r="D2" s="37" t="s">
        <v>135</v>
      </c>
      <c r="E2" s="8" t="s">
        <v>3</v>
      </c>
    </row>
    <row r="3" spans="1:7" ht="26.15" customHeight="1" x14ac:dyDescent="0.35">
      <c r="A3" s="9"/>
      <c r="B3" s="12" t="s">
        <v>4</v>
      </c>
      <c r="C3" s="12" t="s">
        <v>5</v>
      </c>
      <c r="D3" s="31" t="s">
        <v>5</v>
      </c>
      <c r="E3" s="13"/>
    </row>
    <row r="4" spans="1:7" ht="16.5" customHeight="1" x14ac:dyDescent="0.35">
      <c r="A4" s="32" t="s">
        <v>6</v>
      </c>
      <c r="B4" s="15">
        <v>9995.2470291442605</v>
      </c>
      <c r="C4" s="17">
        <v>11622.842594088866</v>
      </c>
      <c r="D4" s="34">
        <f>SD_Tabak!F4</f>
        <v>5614762</v>
      </c>
      <c r="E4" s="18">
        <f t="shared" ref="E4:E67" si="0">C4/D4</f>
        <v>2.070050804306374E-3</v>
      </c>
      <c r="G4" s="41"/>
    </row>
    <row r="5" spans="1:7" ht="16.5" customHeight="1" x14ac:dyDescent="0.35">
      <c r="A5" s="32" t="s">
        <v>7</v>
      </c>
      <c r="B5" s="15">
        <v>11446.453163380467</v>
      </c>
      <c r="C5" s="21">
        <v>9891.6462955231436</v>
      </c>
      <c r="D5" s="34">
        <f>SD_Tabak!F5</f>
        <v>5746003</v>
      </c>
      <c r="E5" s="18">
        <f t="shared" si="0"/>
        <v>1.7214829674685418E-3</v>
      </c>
      <c r="G5" s="41"/>
    </row>
    <row r="6" spans="1:7" ht="16.5" customHeight="1" x14ac:dyDescent="0.35">
      <c r="A6" s="32" t="s">
        <v>8</v>
      </c>
      <c r="B6" s="15">
        <v>13182.87349797517</v>
      </c>
      <c r="C6" s="21">
        <v>11684.781370706984</v>
      </c>
      <c r="D6" s="34">
        <f>SD_Tabak!F6</f>
        <v>5875061</v>
      </c>
      <c r="E6" s="18">
        <f t="shared" si="0"/>
        <v>1.9888783062349453E-3</v>
      </c>
      <c r="G6" s="41"/>
    </row>
    <row r="7" spans="1:7" ht="16.5" customHeight="1" x14ac:dyDescent="0.35">
      <c r="A7" s="32" t="s">
        <v>9</v>
      </c>
      <c r="B7" s="15">
        <v>10096.225602469627</v>
      </c>
      <c r="C7" s="21">
        <v>11669.535382793758</v>
      </c>
      <c r="D7" s="34">
        <f>SD_Tabak!F7</f>
        <v>6009773</v>
      </c>
      <c r="E7" s="18">
        <f t="shared" si="0"/>
        <v>1.9417597607752834E-3</v>
      </c>
      <c r="G7" s="41"/>
    </row>
    <row r="8" spans="1:7" ht="16.5" customHeight="1" x14ac:dyDescent="0.35">
      <c r="A8" s="32" t="s">
        <v>10</v>
      </c>
      <c r="B8" s="15">
        <v>6643.9373282214692</v>
      </c>
      <c r="C8" s="21">
        <v>8288.3907184658183</v>
      </c>
      <c r="D8" s="34">
        <f>SD_Tabak!F8</f>
        <v>6129879</v>
      </c>
      <c r="E8" s="18">
        <f t="shared" si="0"/>
        <v>1.3521295801215355E-3</v>
      </c>
      <c r="G8" s="41"/>
    </row>
    <row r="9" spans="1:7" ht="16.5" customHeight="1" x14ac:dyDescent="0.35">
      <c r="A9" s="32" t="s">
        <v>11</v>
      </c>
      <c r="B9" s="15">
        <v>16181.656956781519</v>
      </c>
      <c r="C9" s="21">
        <v>14798.782035497814</v>
      </c>
      <c r="D9" s="34">
        <f>SD_Tabak!F9</f>
        <v>6207649</v>
      </c>
      <c r="E9" s="18">
        <f t="shared" si="0"/>
        <v>2.383959214752286E-3</v>
      </c>
      <c r="G9" s="41"/>
    </row>
    <row r="10" spans="1:7" ht="16.5" customHeight="1" x14ac:dyDescent="0.35">
      <c r="A10" s="32" t="s">
        <v>12</v>
      </c>
      <c r="B10" s="15">
        <v>12022.697349133638</v>
      </c>
      <c r="C10" s="21">
        <v>10258.245109886728</v>
      </c>
      <c r="D10" s="34">
        <f>SD_Tabak!F10</f>
        <v>6314477</v>
      </c>
      <c r="E10" s="18">
        <f t="shared" si="0"/>
        <v>1.6245597394505876E-3</v>
      </c>
      <c r="G10" s="41"/>
    </row>
    <row r="11" spans="1:7" ht="16.5" customHeight="1" x14ac:dyDescent="0.35">
      <c r="A11" s="32" t="s">
        <v>13</v>
      </c>
      <c r="B11" s="15">
        <v>7241.7727365066767</v>
      </c>
      <c r="C11" s="21">
        <v>8543.8900964447275</v>
      </c>
      <c r="D11" s="34">
        <f>SD_Tabak!F11</f>
        <v>6382268</v>
      </c>
      <c r="E11" s="18">
        <f t="shared" si="0"/>
        <v>1.338691840650491E-3</v>
      </c>
      <c r="G11" s="41"/>
    </row>
    <row r="12" spans="1:7" ht="16.5" customHeight="1" x14ac:dyDescent="0.35">
      <c r="A12" s="32" t="s">
        <v>14</v>
      </c>
      <c r="B12" s="15">
        <v>7588.9033326694534</v>
      </c>
      <c r="C12" s="21">
        <v>9030.2089131238117</v>
      </c>
      <c r="D12" s="34">
        <f>SD_Tabak!F12</f>
        <v>6418925</v>
      </c>
      <c r="E12" s="18">
        <f t="shared" si="0"/>
        <v>1.4068101610665044E-3</v>
      </c>
      <c r="G12" s="41"/>
    </row>
    <row r="13" spans="1:7" ht="16.5" customHeight="1" x14ac:dyDescent="0.35">
      <c r="A13" s="32" t="s">
        <v>15</v>
      </c>
      <c r="B13" s="15">
        <v>10537.039766314814</v>
      </c>
      <c r="C13" s="21">
        <v>9534.3316599039208</v>
      </c>
      <c r="D13" s="34">
        <f>SD_Tabak!F13</f>
        <v>6483195</v>
      </c>
      <c r="E13" s="18">
        <f t="shared" si="0"/>
        <v>1.4706223798457273E-3</v>
      </c>
      <c r="G13" s="41"/>
    </row>
    <row r="14" spans="1:7" ht="16.5" customHeight="1" x14ac:dyDescent="0.35">
      <c r="A14" s="32" t="s">
        <v>16</v>
      </c>
      <c r="B14" s="15">
        <v>11075.806829316869</v>
      </c>
      <c r="C14" s="21">
        <v>9190.6591738120114</v>
      </c>
      <c r="D14" s="34">
        <f>SD_Tabak!F14</f>
        <v>6499884</v>
      </c>
      <c r="E14" s="18">
        <f t="shared" si="0"/>
        <v>1.4139727991779563E-3</v>
      </c>
      <c r="G14" s="41"/>
    </row>
    <row r="15" spans="1:7" ht="16.5" customHeight="1" x14ac:dyDescent="0.35">
      <c r="A15" s="32" t="s">
        <v>17</v>
      </c>
      <c r="B15" s="15">
        <v>6464.7932390625992</v>
      </c>
      <c r="C15" s="21">
        <v>7802.0068977565934</v>
      </c>
      <c r="D15" s="34">
        <f>SD_Tabak!F15</f>
        <v>6592202</v>
      </c>
      <c r="E15" s="18">
        <f t="shared" si="0"/>
        <v>1.1835206047625048E-3</v>
      </c>
      <c r="G15" s="41"/>
    </row>
    <row r="16" spans="1:7" ht="16.5" customHeight="1" x14ac:dyDescent="0.35">
      <c r="A16" s="32" t="s">
        <v>18</v>
      </c>
      <c r="B16" s="15">
        <v>6849.8650839806141</v>
      </c>
      <c r="C16" s="21">
        <v>9010.2463450954892</v>
      </c>
      <c r="D16" s="34">
        <f>SD_Tabak!F16</f>
        <v>6739494</v>
      </c>
      <c r="E16" s="18">
        <f t="shared" si="0"/>
        <v>1.3369321710347229E-3</v>
      </c>
      <c r="G16" s="41"/>
    </row>
    <row r="17" spans="1:7" ht="16.5" customHeight="1" x14ac:dyDescent="0.35">
      <c r="A17" s="32" t="s">
        <v>19</v>
      </c>
      <c r="B17" s="15">
        <v>8931.6173551085431</v>
      </c>
      <c r="C17" s="21">
        <v>7323.737719229578</v>
      </c>
      <c r="D17" s="34">
        <f>SD_Tabak!F17</f>
        <v>6827455</v>
      </c>
      <c r="E17" s="18">
        <f t="shared" si="0"/>
        <v>1.0726892699006551E-3</v>
      </c>
      <c r="G17" s="41"/>
    </row>
    <row r="18" spans="1:7" ht="16.5" customHeight="1" x14ac:dyDescent="0.35">
      <c r="A18" s="32" t="s">
        <v>20</v>
      </c>
      <c r="B18" s="15">
        <v>9476.6621921264032</v>
      </c>
      <c r="C18" s="21">
        <v>7414.4669525558857</v>
      </c>
      <c r="D18" s="34">
        <f>SD_Tabak!F18</f>
        <v>6907092</v>
      </c>
      <c r="E18" s="18">
        <f t="shared" si="0"/>
        <v>1.0734571006953267E-3</v>
      </c>
      <c r="G18" s="41"/>
    </row>
    <row r="19" spans="1:7" ht="16.5" customHeight="1" x14ac:dyDescent="0.35">
      <c r="A19" s="32" t="s">
        <v>21</v>
      </c>
      <c r="B19" s="15">
        <v>6725.0217284073533</v>
      </c>
      <c r="C19" s="21">
        <v>8109.1411344120916</v>
      </c>
      <c r="D19" s="34">
        <f>SD_Tabak!F19</f>
        <v>6904531</v>
      </c>
      <c r="E19" s="18">
        <f t="shared" si="0"/>
        <v>1.1744666124914338E-3</v>
      </c>
      <c r="G19" s="41"/>
    </row>
    <row r="20" spans="1:7" ht="16.5" customHeight="1" x14ac:dyDescent="0.35">
      <c r="A20" s="32" t="s">
        <v>22</v>
      </c>
      <c r="B20" s="15">
        <v>9678.1399097125377</v>
      </c>
      <c r="C20" s="21">
        <v>11678.387828773102</v>
      </c>
      <c r="D20" s="34">
        <f>SD_Tabak!F20</f>
        <v>6912374</v>
      </c>
      <c r="E20" s="18">
        <f t="shared" si="0"/>
        <v>1.6894901561711074E-3</v>
      </c>
      <c r="G20" s="41"/>
    </row>
    <row r="21" spans="1:7" ht="16.5" customHeight="1" x14ac:dyDescent="0.35">
      <c r="A21" s="32" t="s">
        <v>23</v>
      </c>
      <c r="B21" s="15">
        <v>9492.8170623381811</v>
      </c>
      <c r="C21" s="21">
        <v>8170.8735527939898</v>
      </c>
      <c r="D21" s="34">
        <f>SD_Tabak!F21</f>
        <v>6964239</v>
      </c>
      <c r="E21" s="18">
        <f t="shared" si="0"/>
        <v>1.1732615082270998E-3</v>
      </c>
      <c r="G21" s="41"/>
    </row>
    <row r="22" spans="1:7" ht="16.5" customHeight="1" x14ac:dyDescent="0.35">
      <c r="A22" s="32" t="s">
        <v>24</v>
      </c>
      <c r="B22" s="15">
        <v>10773.124825731926</v>
      </c>
      <c r="C22" s="21">
        <v>8509.5978069207558</v>
      </c>
      <c r="D22" s="34">
        <f>SD_Tabak!F22</f>
        <v>6636228</v>
      </c>
      <c r="E22" s="18">
        <f t="shared" si="0"/>
        <v>1.2822943706757447E-3</v>
      </c>
      <c r="G22" s="41"/>
    </row>
    <row r="23" spans="1:7" ht="16.5" customHeight="1" x14ac:dyDescent="0.35">
      <c r="A23" s="32" t="s">
        <v>25</v>
      </c>
      <c r="B23" s="15">
        <v>9899.2479589059294</v>
      </c>
      <c r="C23" s="21">
        <v>11333.889798451131</v>
      </c>
      <c r="D23" s="34">
        <f>SD_Tabak!F23</f>
        <v>6692331</v>
      </c>
      <c r="E23" s="18">
        <f t="shared" si="0"/>
        <v>1.6935638417243755E-3</v>
      </c>
      <c r="G23" s="41"/>
    </row>
    <row r="24" spans="1:7" ht="16.5" customHeight="1" x14ac:dyDescent="0.35">
      <c r="A24" s="32" t="s">
        <v>26</v>
      </c>
      <c r="B24" s="15">
        <v>7107.2986164774611</v>
      </c>
      <c r="C24" s="21">
        <v>9633.2367050228568</v>
      </c>
      <c r="D24" s="34">
        <f>SD_Tabak!F24</f>
        <v>6796894</v>
      </c>
      <c r="E24" s="18">
        <f t="shared" si="0"/>
        <v>1.417299829160622E-3</v>
      </c>
      <c r="G24" s="41"/>
    </row>
    <row r="25" spans="1:7" ht="16.5" customHeight="1" x14ac:dyDescent="0.35">
      <c r="A25" s="32" t="s">
        <v>27</v>
      </c>
      <c r="B25" s="15">
        <v>13780.52371074819</v>
      </c>
      <c r="C25" s="21">
        <v>11995.024201839662</v>
      </c>
      <c r="D25" s="34">
        <f>SD_Tabak!F25</f>
        <v>6972444</v>
      </c>
      <c r="E25" s="18">
        <f t="shared" si="0"/>
        <v>1.7203471554364097E-3</v>
      </c>
      <c r="G25" s="41"/>
    </row>
    <row r="26" spans="1:7" ht="16.5" customHeight="1" x14ac:dyDescent="0.35">
      <c r="A26" s="32" t="s">
        <v>28</v>
      </c>
      <c r="B26" s="15">
        <v>13258.627882891849</v>
      </c>
      <c r="C26" s="21">
        <v>11003.82157082218</v>
      </c>
      <c r="D26" s="34">
        <f>SD_Tabak!F26</f>
        <v>7034698</v>
      </c>
      <c r="E26" s="18">
        <f t="shared" si="0"/>
        <v>1.5642208906227644E-3</v>
      </c>
      <c r="G26" s="41"/>
    </row>
    <row r="27" spans="1:7" ht="16.5" customHeight="1" x14ac:dyDescent="0.35">
      <c r="A27" s="32" t="s">
        <v>29</v>
      </c>
      <c r="B27" s="15">
        <v>9226.5430953329378</v>
      </c>
      <c r="C27" s="21">
        <v>10895.815303225552</v>
      </c>
      <c r="D27" s="34">
        <f>SD_Tabak!F27</f>
        <v>7179934</v>
      </c>
      <c r="E27" s="18">
        <f t="shared" si="0"/>
        <v>1.5175369722375655E-3</v>
      </c>
      <c r="G27" s="41"/>
    </row>
    <row r="28" spans="1:7" ht="16.5" customHeight="1" x14ac:dyDescent="0.35">
      <c r="A28" s="32" t="s">
        <v>30</v>
      </c>
      <c r="B28" s="15">
        <v>8860.7608829582423</v>
      </c>
      <c r="C28" s="21">
        <v>11615.328633113335</v>
      </c>
      <c r="D28" s="34">
        <f>SD_Tabak!F28</f>
        <v>7273177</v>
      </c>
      <c r="E28" s="18">
        <f t="shared" si="0"/>
        <v>1.5970089320132502E-3</v>
      </c>
      <c r="G28" s="41"/>
    </row>
    <row r="29" spans="1:7" ht="16.5" customHeight="1" x14ac:dyDescent="0.35">
      <c r="A29" s="32" t="s">
        <v>31</v>
      </c>
      <c r="B29" s="15">
        <v>11832.776538538137</v>
      </c>
      <c r="C29" s="21">
        <v>9831.3583273268741</v>
      </c>
      <c r="D29" s="34">
        <f>SD_Tabak!F29</f>
        <v>7258915</v>
      </c>
      <c r="E29" s="18">
        <f t="shared" si="0"/>
        <v>1.3543839991688668E-3</v>
      </c>
      <c r="G29" s="41"/>
    </row>
    <row r="30" spans="1:7" ht="16.5" customHeight="1" x14ac:dyDescent="0.35">
      <c r="A30" s="32" t="s">
        <v>32</v>
      </c>
      <c r="B30" s="15">
        <v>13670.996028679545</v>
      </c>
      <c r="C30" s="21">
        <v>11162.998818034626</v>
      </c>
      <c r="D30" s="34">
        <f>SD_Tabak!F30</f>
        <v>7409003</v>
      </c>
      <c r="E30" s="18">
        <f t="shared" si="0"/>
        <v>1.5066802939659528E-3</v>
      </c>
      <c r="G30" s="41"/>
    </row>
    <row r="31" spans="1:7" ht="16.5" customHeight="1" x14ac:dyDescent="0.35">
      <c r="A31" s="32" t="s">
        <v>33</v>
      </c>
      <c r="B31" s="15">
        <v>10349.921808404697</v>
      </c>
      <c r="C31" s="21">
        <v>11960.448604477799</v>
      </c>
      <c r="D31" s="34">
        <f>SD_Tabak!F31</f>
        <v>7498252</v>
      </c>
      <c r="E31" s="18">
        <f t="shared" si="0"/>
        <v>1.5950982448279677E-3</v>
      </c>
      <c r="G31" s="41"/>
    </row>
    <row r="32" spans="1:7" ht="16.5" customHeight="1" x14ac:dyDescent="0.35">
      <c r="A32" s="32" t="s">
        <v>34</v>
      </c>
      <c r="B32" s="15">
        <v>8547.2977162583811</v>
      </c>
      <c r="C32" s="21">
        <v>11285.981867279213</v>
      </c>
      <c r="D32" s="34">
        <f>SD_Tabak!F32</f>
        <v>7637614</v>
      </c>
      <c r="E32" s="18">
        <f t="shared" si="0"/>
        <v>1.4776842437021842E-3</v>
      </c>
      <c r="G32" s="41"/>
    </row>
    <row r="33" spans="1:7" ht="16.5" customHeight="1" x14ac:dyDescent="0.35">
      <c r="A33" s="32" t="s">
        <v>35</v>
      </c>
      <c r="B33" s="15">
        <v>13082.62525393348</v>
      </c>
      <c r="C33" s="21">
        <v>11423.595405395936</v>
      </c>
      <c r="D33" s="34">
        <f>SD_Tabak!F33</f>
        <v>7779329</v>
      </c>
      <c r="E33" s="18">
        <f t="shared" si="0"/>
        <v>1.4684551078114753E-3</v>
      </c>
      <c r="G33" s="41"/>
    </row>
    <row r="34" spans="1:7" ht="16.5" customHeight="1" x14ac:dyDescent="0.35">
      <c r="A34" s="32" t="s">
        <v>36</v>
      </c>
      <c r="B34" s="15">
        <v>13765.035258580627</v>
      </c>
      <c r="C34" s="21">
        <v>10740.695598611554</v>
      </c>
      <c r="D34" s="34">
        <f>SD_Tabak!F34</f>
        <v>7843292</v>
      </c>
      <c r="E34" s="18">
        <f t="shared" si="0"/>
        <v>1.3694116703307174E-3</v>
      </c>
      <c r="G34" s="41"/>
    </row>
    <row r="35" spans="1:7" ht="16.5" customHeight="1" x14ac:dyDescent="0.35">
      <c r="A35" s="32" t="s">
        <v>37</v>
      </c>
      <c r="B35" s="15">
        <v>9061.442700657235</v>
      </c>
      <c r="C35" s="21">
        <v>10888.598367623978</v>
      </c>
      <c r="D35" s="34">
        <f>SD_Tabak!F35</f>
        <v>7906422</v>
      </c>
      <c r="E35" s="18">
        <f t="shared" si="0"/>
        <v>1.3771840622248568E-3</v>
      </c>
      <c r="G35" s="41"/>
    </row>
    <row r="36" spans="1:7" ht="16.5" customHeight="1" x14ac:dyDescent="0.35">
      <c r="A36" s="32" t="s">
        <v>38</v>
      </c>
      <c r="B36" s="15">
        <v>7685.6748091349646</v>
      </c>
      <c r="C36" s="21">
        <v>11308.879312240002</v>
      </c>
      <c r="D36" s="34">
        <f>SD_Tabak!F36</f>
        <v>7768603</v>
      </c>
      <c r="E36" s="18">
        <f t="shared" si="0"/>
        <v>1.4557159520495516E-3</v>
      </c>
      <c r="G36" s="41"/>
    </row>
    <row r="37" spans="1:7" ht="16.5" customHeight="1" x14ac:dyDescent="0.35">
      <c r="A37" s="32" t="s">
        <v>39</v>
      </c>
      <c r="B37" s="15">
        <v>13962.805795658236</v>
      </c>
      <c r="C37" s="21">
        <v>11504.934599303304</v>
      </c>
      <c r="D37" s="34">
        <f>SD_Tabak!F37</f>
        <v>7826265</v>
      </c>
      <c r="E37" s="18">
        <f t="shared" si="0"/>
        <v>1.4700415331327656E-3</v>
      </c>
      <c r="G37" s="41"/>
    </row>
    <row r="38" spans="1:7" ht="16.5" customHeight="1" x14ac:dyDescent="0.35">
      <c r="A38" s="32" t="s">
        <v>40</v>
      </c>
      <c r="B38" s="15">
        <v>17829.077886211246</v>
      </c>
      <c r="C38" s="21">
        <v>14515.871775090611</v>
      </c>
      <c r="D38" s="34">
        <f>SD_Tabak!F38</f>
        <v>7838295</v>
      </c>
      <c r="E38" s="18">
        <f t="shared" si="0"/>
        <v>1.8519170017319596E-3</v>
      </c>
      <c r="G38" s="41"/>
    </row>
    <row r="39" spans="1:7" ht="16.5" customHeight="1" x14ac:dyDescent="0.35">
      <c r="A39" s="32" t="s">
        <v>41</v>
      </c>
      <c r="B39" s="15">
        <v>14582.666490738902</v>
      </c>
      <c r="C39" s="21">
        <v>16629.968800565643</v>
      </c>
      <c r="D39" s="34">
        <f>SD_Tabak!F39</f>
        <v>7944611</v>
      </c>
      <c r="E39" s="18">
        <f t="shared" si="0"/>
        <v>2.0932389012584306E-3</v>
      </c>
      <c r="G39" s="41"/>
    </row>
    <row r="40" spans="1:7" ht="16.5" customHeight="1" x14ac:dyDescent="0.35">
      <c r="A40" s="32" t="s">
        <v>42</v>
      </c>
      <c r="B40" s="15">
        <v>12588.097045741219</v>
      </c>
      <c r="C40" s="21">
        <v>16408.829756558986</v>
      </c>
      <c r="D40" s="34">
        <f>SD_Tabak!F40</f>
        <v>8221668</v>
      </c>
      <c r="E40" s="18">
        <f t="shared" si="0"/>
        <v>1.9958030118169432E-3</v>
      </c>
      <c r="G40" s="41"/>
    </row>
    <row r="41" spans="1:7" ht="16.5" customHeight="1" x14ac:dyDescent="0.35">
      <c r="A41" s="32" t="s">
        <v>43</v>
      </c>
      <c r="B41" s="15">
        <v>19520.126402443071</v>
      </c>
      <c r="C41" s="21">
        <v>16856.569520805137</v>
      </c>
      <c r="D41" s="34">
        <f>SD_Tabak!F41</f>
        <v>8291251</v>
      </c>
      <c r="E41" s="18">
        <f t="shared" si="0"/>
        <v>2.0330550264134007E-3</v>
      </c>
      <c r="G41" s="41"/>
    </row>
    <row r="42" spans="1:7" ht="16.5" customHeight="1" x14ac:dyDescent="0.35">
      <c r="A42" s="32" t="s">
        <v>44</v>
      </c>
      <c r="B42" s="15">
        <v>21388.218357232956</v>
      </c>
      <c r="C42" s="21">
        <v>17851.803660016434</v>
      </c>
      <c r="D42" s="34">
        <f>SD_Tabak!F42</f>
        <v>8444320</v>
      </c>
      <c r="E42" s="18">
        <f t="shared" si="0"/>
        <v>2.1140605353677307E-3</v>
      </c>
      <c r="G42" s="41"/>
    </row>
    <row r="43" spans="1:7" ht="16.5" customHeight="1" x14ac:dyDescent="0.35">
      <c r="A43" s="32" t="s">
        <v>45</v>
      </c>
      <c r="B43" s="15">
        <v>13997.728052512779</v>
      </c>
      <c r="C43" s="21">
        <v>16207.696234768011</v>
      </c>
      <c r="D43" s="34">
        <f>SD_Tabak!F43</f>
        <v>8561972</v>
      </c>
      <c r="E43" s="18">
        <f t="shared" si="0"/>
        <v>1.8929863628108117E-3</v>
      </c>
      <c r="G43" s="41"/>
    </row>
    <row r="44" spans="1:7" ht="16.5" customHeight="1" x14ac:dyDescent="0.35">
      <c r="A44" s="32" t="s">
        <v>46</v>
      </c>
      <c r="B44" s="15">
        <v>12901.696308836219</v>
      </c>
      <c r="C44" s="21">
        <v>16450.976227615887</v>
      </c>
      <c r="D44" s="34">
        <f>SD_Tabak!F44</f>
        <v>8588570</v>
      </c>
      <c r="E44" s="18">
        <f t="shared" si="0"/>
        <v>1.9154499791718396E-3</v>
      </c>
      <c r="G44" s="41"/>
    </row>
    <row r="45" spans="1:7" ht="16.5" customHeight="1" x14ac:dyDescent="0.35">
      <c r="A45" s="32" t="s">
        <v>47</v>
      </c>
      <c r="B45" s="15">
        <v>18940.042387638587</v>
      </c>
      <c r="C45" s="21">
        <v>16658.416288135566</v>
      </c>
      <c r="D45" s="34">
        <f>SD_Tabak!F45</f>
        <v>8718869</v>
      </c>
      <c r="E45" s="18">
        <f t="shared" si="0"/>
        <v>1.9106166508678552E-3</v>
      </c>
      <c r="G45" s="41"/>
    </row>
    <row r="46" spans="1:7" ht="16.5" customHeight="1" x14ac:dyDescent="0.35">
      <c r="A46" s="32" t="s">
        <v>48</v>
      </c>
      <c r="B46" s="15">
        <v>20646.291916284936</v>
      </c>
      <c r="C46" s="21">
        <v>16970.112051809843</v>
      </c>
      <c r="D46" s="34">
        <f>SD_Tabak!F46</f>
        <v>8886569</v>
      </c>
      <c r="E46" s="18">
        <f t="shared" si="0"/>
        <v>1.9096359969533623E-3</v>
      </c>
      <c r="G46" s="41"/>
    </row>
    <row r="47" spans="1:7" ht="16.5" customHeight="1" x14ac:dyDescent="0.35">
      <c r="A47" s="32" t="s">
        <v>49</v>
      </c>
      <c r="B47" s="15">
        <v>13383.263971320455</v>
      </c>
      <c r="C47" s="21">
        <v>15968.383052355774</v>
      </c>
      <c r="D47" s="34">
        <f>SD_Tabak!F47</f>
        <v>8983074</v>
      </c>
      <c r="E47" s="18">
        <f t="shared" si="0"/>
        <v>1.7776078714653552E-3</v>
      </c>
      <c r="G47" s="41"/>
    </row>
    <row r="48" spans="1:7" ht="16.5" customHeight="1" x14ac:dyDescent="0.35">
      <c r="A48" s="32" t="s">
        <v>50</v>
      </c>
      <c r="B48" s="15">
        <v>11461.053754232225</v>
      </c>
      <c r="C48" s="21">
        <v>15347.698079922</v>
      </c>
      <c r="D48" s="34">
        <f>SD_Tabak!F48</f>
        <v>9160362</v>
      </c>
      <c r="E48" s="18">
        <f t="shared" si="0"/>
        <v>1.6754466777537831E-3</v>
      </c>
      <c r="G48" s="42"/>
    </row>
    <row r="49" spans="1:7" ht="16.5" customHeight="1" x14ac:dyDescent="0.35">
      <c r="A49" s="32" t="s">
        <v>51</v>
      </c>
      <c r="B49" s="15">
        <v>18581.392119763659</v>
      </c>
      <c r="C49" s="21">
        <v>15589.211102994001</v>
      </c>
      <c r="D49" s="34">
        <f>SD_Tabak!F49</f>
        <v>9329683</v>
      </c>
      <c r="E49" s="18">
        <f t="shared" si="0"/>
        <v>1.6709261293222932E-3</v>
      </c>
      <c r="G49" s="42"/>
    </row>
    <row r="50" spans="1:7" ht="16.5" customHeight="1" x14ac:dyDescent="0.35">
      <c r="A50" s="32" t="s">
        <v>52</v>
      </c>
      <c r="B50" s="15">
        <v>20844.290612759742</v>
      </c>
      <c r="C50" s="21">
        <v>17269.781970543001</v>
      </c>
      <c r="D50" s="34">
        <f>SD_Tabak!F50</f>
        <v>9437145</v>
      </c>
      <c r="E50" s="18">
        <f t="shared" si="0"/>
        <v>1.8299795086907111E-3</v>
      </c>
      <c r="G50" s="42"/>
    </row>
    <row r="51" spans="1:7" ht="16.5" customHeight="1" x14ac:dyDescent="0.35">
      <c r="A51" s="32" t="s">
        <v>53</v>
      </c>
      <c r="B51" s="15">
        <v>13816.059317533027</v>
      </c>
      <c r="C51" s="21">
        <v>16658.865710702001</v>
      </c>
      <c r="D51" s="34">
        <f>SD_Tabak!F51</f>
        <v>9619163</v>
      </c>
      <c r="E51" s="18">
        <f t="shared" si="0"/>
        <v>1.7318415033305914E-3</v>
      </c>
      <c r="G51" s="42"/>
    </row>
    <row r="52" spans="1:7" ht="16.5" customHeight="1" x14ac:dyDescent="0.35">
      <c r="A52" s="32" t="s">
        <v>54</v>
      </c>
      <c r="B52" s="15">
        <v>12687.491319790215</v>
      </c>
      <c r="C52" s="21">
        <v>16530.159322248997</v>
      </c>
      <c r="D52" s="34">
        <f>SD_Tabak!F52</f>
        <v>9827326</v>
      </c>
      <c r="E52" s="18">
        <f t="shared" si="0"/>
        <v>1.6820607479846499E-3</v>
      </c>
      <c r="G52" s="42"/>
    </row>
    <row r="53" spans="1:7" ht="16.5" customHeight="1" x14ac:dyDescent="0.35">
      <c r="A53" s="32" t="s">
        <v>55</v>
      </c>
      <c r="B53" s="15">
        <v>19542.459219279026</v>
      </c>
      <c r="C53" s="21">
        <v>16581.246870288</v>
      </c>
      <c r="D53" s="34">
        <f>SD_Tabak!F53</f>
        <v>10008676</v>
      </c>
      <c r="E53" s="18">
        <f t="shared" si="0"/>
        <v>1.6566873450882015E-3</v>
      </c>
      <c r="G53" s="42"/>
    </row>
    <row r="54" spans="1:7" ht="16.5" customHeight="1" x14ac:dyDescent="0.35">
      <c r="A54" s="32" t="s">
        <v>56</v>
      </c>
      <c r="B54" s="15">
        <v>19805.669488149771</v>
      </c>
      <c r="C54" s="21">
        <v>16251.382271260001</v>
      </c>
      <c r="D54" s="34">
        <f>SD_Tabak!F54</f>
        <v>10216468</v>
      </c>
      <c r="E54" s="18">
        <f t="shared" si="0"/>
        <v>1.5907045635791157E-3</v>
      </c>
      <c r="G54" s="42"/>
    </row>
    <row r="55" spans="1:7" ht="16.5" customHeight="1" x14ac:dyDescent="0.35">
      <c r="A55" s="32" t="s">
        <v>57</v>
      </c>
      <c r="B55" s="15">
        <v>14312.054189072562</v>
      </c>
      <c r="C55" s="21">
        <v>15710.978331746999</v>
      </c>
      <c r="D55" s="34">
        <f>SD_Tabak!F55</f>
        <v>10460965</v>
      </c>
      <c r="E55" s="18">
        <f t="shared" si="0"/>
        <v>1.5018670200834243E-3</v>
      </c>
      <c r="G55" s="42"/>
    </row>
    <row r="56" spans="1:7" ht="16.5" customHeight="1" x14ac:dyDescent="0.35">
      <c r="A56" s="32" t="s">
        <v>58</v>
      </c>
      <c r="B56" s="15">
        <v>12501.712607050385</v>
      </c>
      <c r="C56" s="21">
        <v>16203.856061815</v>
      </c>
      <c r="D56" s="34">
        <f>SD_Tabak!F56</f>
        <v>10627074</v>
      </c>
      <c r="E56" s="18">
        <f t="shared" si="0"/>
        <v>1.5247711704854036E-3</v>
      </c>
      <c r="G56" s="42"/>
    </row>
    <row r="57" spans="1:7" ht="16.5" customHeight="1" x14ac:dyDescent="0.35">
      <c r="A57" s="32" t="s">
        <v>59</v>
      </c>
      <c r="B57" s="15">
        <v>18763.610237004581</v>
      </c>
      <c r="C57" s="21">
        <v>15880.617642191</v>
      </c>
      <c r="D57" s="34">
        <f>SD_Tabak!F57</f>
        <v>10764198</v>
      </c>
      <c r="E57" s="18">
        <f t="shared" si="0"/>
        <v>1.4753182394258264E-3</v>
      </c>
      <c r="G57" s="42"/>
    </row>
    <row r="58" spans="1:7" ht="16.5" customHeight="1" x14ac:dyDescent="0.35">
      <c r="A58" s="32" t="s">
        <v>60</v>
      </c>
      <c r="B58" s="15">
        <v>19368.881530903538</v>
      </c>
      <c r="C58" s="21">
        <v>15682.009614422001</v>
      </c>
      <c r="D58" s="34">
        <f>SD_Tabak!F58</f>
        <v>10954616</v>
      </c>
      <c r="E58" s="18">
        <f t="shared" si="0"/>
        <v>1.4315435259822892E-3</v>
      </c>
      <c r="G58" s="42"/>
    </row>
    <row r="59" spans="1:7" ht="16.5" customHeight="1" x14ac:dyDescent="0.35">
      <c r="A59" s="32" t="s">
        <v>61</v>
      </c>
      <c r="B59" s="15">
        <v>13265.292527939322</v>
      </c>
      <c r="C59" s="21">
        <v>15826.134263131</v>
      </c>
      <c r="D59" s="34">
        <f>SD_Tabak!F59</f>
        <v>11071274</v>
      </c>
      <c r="E59" s="18">
        <f t="shared" si="0"/>
        <v>1.4294772456296357E-3</v>
      </c>
      <c r="G59" s="42"/>
    </row>
    <row r="60" spans="1:7" ht="16.5" customHeight="1" x14ac:dyDescent="0.35">
      <c r="A60" s="32" t="s">
        <v>62</v>
      </c>
      <c r="B60" s="15">
        <v>11047.528200000001</v>
      </c>
      <c r="C60" s="21">
        <v>14978.280323543999</v>
      </c>
      <c r="D60" s="34">
        <f>SD_Tabak!F60</f>
        <v>10760761</v>
      </c>
      <c r="E60" s="18">
        <f t="shared" si="0"/>
        <v>1.3919350428416724E-3</v>
      </c>
      <c r="G60" s="42"/>
    </row>
    <row r="61" spans="1:7" ht="16.5" customHeight="1" x14ac:dyDescent="0.35">
      <c r="A61" s="32" t="s">
        <v>63</v>
      </c>
      <c r="B61" s="15">
        <v>17094.989609999997</v>
      </c>
      <c r="C61" s="21">
        <v>14274.018002902998</v>
      </c>
      <c r="D61" s="34">
        <f>SD_Tabak!F61</f>
        <v>10871077</v>
      </c>
      <c r="E61" s="18">
        <f t="shared" si="0"/>
        <v>1.31302703521491E-3</v>
      </c>
      <c r="G61" s="42"/>
    </row>
    <row r="62" spans="1:7" ht="16.5" customHeight="1" x14ac:dyDescent="0.35">
      <c r="A62" s="32" t="s">
        <v>64</v>
      </c>
      <c r="B62" s="15">
        <v>18407.988740000001</v>
      </c>
      <c r="C62" s="21">
        <v>14784.375788095</v>
      </c>
      <c r="D62" s="34">
        <f>SD_Tabak!F62</f>
        <v>10873278</v>
      </c>
      <c r="E62" s="18">
        <f t="shared" si="0"/>
        <v>1.3596981322555168E-3</v>
      </c>
      <c r="G62" s="42"/>
    </row>
    <row r="63" spans="1:7" ht="16.5" customHeight="1" x14ac:dyDescent="0.35">
      <c r="A63" s="32" t="s">
        <v>65</v>
      </c>
      <c r="B63" s="15">
        <v>11616.62628</v>
      </c>
      <c r="C63" s="21">
        <v>14097.750517380999</v>
      </c>
      <c r="D63" s="34">
        <f>SD_Tabak!F63</f>
        <v>10891337</v>
      </c>
      <c r="E63" s="18">
        <f t="shared" si="0"/>
        <v>1.2944003585033683E-3</v>
      </c>
      <c r="G63" s="42"/>
    </row>
    <row r="64" spans="1:7" ht="16.5" customHeight="1" x14ac:dyDescent="0.35">
      <c r="A64" s="32" t="s">
        <v>66</v>
      </c>
      <c r="B64" s="15">
        <v>10717.969109999998</v>
      </c>
      <c r="C64" s="21">
        <v>14608.960962686999</v>
      </c>
      <c r="D64" s="34">
        <f>SD_Tabak!F64</f>
        <v>10976396</v>
      </c>
      <c r="E64" s="18">
        <f t="shared" si="0"/>
        <v>1.3309433226249307E-3</v>
      </c>
      <c r="G64" s="42"/>
    </row>
    <row r="65" spans="1:7" ht="16.5" customHeight="1" x14ac:dyDescent="0.35">
      <c r="A65" s="32" t="s">
        <v>67</v>
      </c>
      <c r="B65" s="15">
        <v>15407.547129999997</v>
      </c>
      <c r="C65" s="21">
        <v>12645.691940933</v>
      </c>
      <c r="D65" s="34">
        <f>SD_Tabak!F65</f>
        <v>10982404</v>
      </c>
      <c r="E65" s="18">
        <f t="shared" si="0"/>
        <v>1.1514502599734083E-3</v>
      </c>
      <c r="G65" s="42"/>
    </row>
    <row r="66" spans="1:7" ht="16.5" customHeight="1" x14ac:dyDescent="0.35">
      <c r="A66" s="32" t="s">
        <v>68</v>
      </c>
      <c r="B66" s="15">
        <v>17720.700769999999</v>
      </c>
      <c r="C66" s="21">
        <v>14147.727566152</v>
      </c>
      <c r="D66" s="34">
        <f>SD_Tabak!F66</f>
        <v>11011593</v>
      </c>
      <c r="E66" s="18">
        <f t="shared" si="0"/>
        <v>1.2848029859214738E-3</v>
      </c>
      <c r="G66" s="42"/>
    </row>
    <row r="67" spans="1:7" ht="16.5" customHeight="1" x14ac:dyDescent="0.35">
      <c r="A67" s="32" t="s">
        <v>69</v>
      </c>
      <c r="B67" s="15">
        <v>12000.258699999998</v>
      </c>
      <c r="C67" s="21">
        <v>14426.920637693998</v>
      </c>
      <c r="D67" s="34">
        <f>SD_Tabak!F67</f>
        <v>10952211</v>
      </c>
      <c r="E67" s="18">
        <f t="shared" si="0"/>
        <v>1.3172610204180688E-3</v>
      </c>
      <c r="G67" s="42"/>
    </row>
    <row r="68" spans="1:7" ht="16.5" customHeight="1" x14ac:dyDescent="0.35">
      <c r="A68" s="32" t="s">
        <v>70</v>
      </c>
      <c r="B68" s="15">
        <v>10363.107719999998</v>
      </c>
      <c r="C68" s="21">
        <v>14172.620251872</v>
      </c>
      <c r="D68" s="34">
        <f>SD_Tabak!F68</f>
        <v>10808050</v>
      </c>
      <c r="E68" s="18">
        <f t="shared" ref="E68:E128" si="1">C68/D68</f>
        <v>1.3113022471095157E-3</v>
      </c>
      <c r="G68" s="42"/>
    </row>
    <row r="69" spans="1:7" ht="16.5" customHeight="1" x14ac:dyDescent="0.35">
      <c r="A69" s="32" t="s">
        <v>71</v>
      </c>
      <c r="B69" s="15">
        <v>17674.584940000001</v>
      </c>
      <c r="C69" s="21">
        <v>14980.959831705997</v>
      </c>
      <c r="D69" s="34">
        <f>SD_Tabak!F69</f>
        <v>10772312</v>
      </c>
      <c r="E69" s="18">
        <f t="shared" si="1"/>
        <v>1.3906912306017498E-3</v>
      </c>
      <c r="G69" s="42"/>
    </row>
    <row r="70" spans="1:7" ht="16.5" customHeight="1" x14ac:dyDescent="0.35">
      <c r="A70" s="32" t="s">
        <v>72</v>
      </c>
      <c r="B70" s="15">
        <v>17613.309599999997</v>
      </c>
      <c r="C70" s="21">
        <v>14136.650654265002</v>
      </c>
      <c r="D70" s="34">
        <f>SD_Tabak!F70</f>
        <v>10765806</v>
      </c>
      <c r="E70" s="18">
        <f t="shared" si="1"/>
        <v>1.3131065759744325E-3</v>
      </c>
      <c r="G70" s="42"/>
    </row>
    <row r="71" spans="1:7" ht="16.5" customHeight="1" x14ac:dyDescent="0.35">
      <c r="A71" s="32" t="s">
        <v>73</v>
      </c>
      <c r="B71" s="15">
        <v>12008.678349999998</v>
      </c>
      <c r="C71" s="21">
        <v>14545.287498846999</v>
      </c>
      <c r="D71" s="34">
        <f>SD_Tabak!F71</f>
        <v>10799394</v>
      </c>
      <c r="E71" s="18">
        <f t="shared" si="1"/>
        <v>1.3468614534155343E-3</v>
      </c>
      <c r="G71" s="42"/>
    </row>
    <row r="72" spans="1:7" ht="16.5" customHeight="1" x14ac:dyDescent="0.35">
      <c r="A72" s="32" t="s">
        <v>74</v>
      </c>
      <c r="B72" s="15">
        <v>10356.543889999999</v>
      </c>
      <c r="C72" s="21">
        <v>13830.544030289999</v>
      </c>
      <c r="D72" s="34">
        <f>SD_Tabak!F72</f>
        <v>10892738</v>
      </c>
      <c r="E72" s="18">
        <f t="shared" si="1"/>
        <v>1.2697031756652918E-3</v>
      </c>
      <c r="G72" s="42"/>
    </row>
    <row r="73" spans="1:7" ht="16.5" customHeight="1" x14ac:dyDescent="0.35">
      <c r="A73" s="32" t="s">
        <v>75</v>
      </c>
      <c r="B73" s="15">
        <v>16847.21888</v>
      </c>
      <c r="C73" s="21">
        <v>14161.813104503999</v>
      </c>
      <c r="D73" s="34">
        <f>SD_Tabak!F73</f>
        <v>10861871</v>
      </c>
      <c r="E73" s="18">
        <f t="shared" si="1"/>
        <v>1.3038097308008905E-3</v>
      </c>
      <c r="G73" s="42"/>
    </row>
    <row r="74" spans="1:7" ht="16.5" customHeight="1" x14ac:dyDescent="0.35">
      <c r="A74" s="32" t="s">
        <v>76</v>
      </c>
      <c r="B74" s="15">
        <v>17563.419840000002</v>
      </c>
      <c r="C74" s="21">
        <v>14374.776662011001</v>
      </c>
      <c r="D74" s="34">
        <f>SD_Tabak!F74</f>
        <v>10841882</v>
      </c>
      <c r="E74" s="18">
        <f t="shared" si="1"/>
        <v>1.3258562177683728E-3</v>
      </c>
      <c r="G74" s="42"/>
    </row>
    <row r="75" spans="1:7" ht="16.5" customHeight="1" x14ac:dyDescent="0.35">
      <c r="A75" s="32" t="s">
        <v>77</v>
      </c>
      <c r="B75" s="15">
        <v>11326.904539999996</v>
      </c>
      <c r="C75" s="21">
        <v>13538.200971871</v>
      </c>
      <c r="D75" s="34">
        <f>SD_Tabak!F75</f>
        <v>10794607</v>
      </c>
      <c r="E75" s="18">
        <f t="shared" si="1"/>
        <v>1.2541633958393298E-3</v>
      </c>
      <c r="G75" s="42"/>
    </row>
    <row r="76" spans="1:7" ht="16.5" customHeight="1" x14ac:dyDescent="0.35">
      <c r="A76" s="32" t="s">
        <v>78</v>
      </c>
      <c r="B76" s="15">
        <v>10389.068239999999</v>
      </c>
      <c r="C76" s="21">
        <v>14089.829838292</v>
      </c>
      <c r="D76" s="34">
        <f>SD_Tabak!F76</f>
        <v>10651297</v>
      </c>
      <c r="E76" s="18">
        <f t="shared" si="1"/>
        <v>1.3228276179222118E-3</v>
      </c>
      <c r="G76" s="42"/>
    </row>
    <row r="77" spans="1:7" ht="16.5" customHeight="1" x14ac:dyDescent="0.35">
      <c r="A77" s="32" t="s">
        <v>79</v>
      </c>
      <c r="B77" s="15">
        <v>16540.290919999999</v>
      </c>
      <c r="C77" s="21">
        <v>13787.548874181</v>
      </c>
      <c r="D77" s="34">
        <f>SD_Tabak!F77</f>
        <v>10666693</v>
      </c>
      <c r="E77" s="18">
        <f t="shared" si="1"/>
        <v>1.2925795158987888E-3</v>
      </c>
      <c r="G77" s="42"/>
    </row>
    <row r="78" spans="1:7" ht="16.5" customHeight="1" x14ac:dyDescent="0.35">
      <c r="A78" s="32" t="s">
        <v>80</v>
      </c>
      <c r="B78" s="15">
        <v>16910.459330000002</v>
      </c>
      <c r="C78" s="21">
        <v>13679.265184234</v>
      </c>
      <c r="D78" s="34">
        <f>SD_Tabak!F78</f>
        <v>10657540</v>
      </c>
      <c r="E78" s="18">
        <f t="shared" si="1"/>
        <v>1.283529330805608E-3</v>
      </c>
      <c r="G78" s="42"/>
    </row>
    <row r="79" spans="1:7" ht="16.5" customHeight="1" x14ac:dyDescent="0.35">
      <c r="A79" s="32" t="s">
        <v>81</v>
      </c>
      <c r="B79" s="15">
        <v>11896.000179999999</v>
      </c>
      <c r="C79" s="21">
        <v>14098.075095414002</v>
      </c>
      <c r="D79" s="34">
        <f>SD_Tabak!F79</f>
        <v>10684704</v>
      </c>
      <c r="E79" s="18">
        <f t="shared" si="1"/>
        <v>1.3194633277079087E-3</v>
      </c>
      <c r="G79" s="42"/>
    </row>
    <row r="80" spans="1:7" ht="16.5" customHeight="1" x14ac:dyDescent="0.35">
      <c r="A80" s="32" t="s">
        <v>82</v>
      </c>
      <c r="B80" s="15">
        <v>10536.935759999998</v>
      </c>
      <c r="C80" s="21">
        <v>14217.842325782</v>
      </c>
      <c r="D80" s="34">
        <f>SD_Tabak!F80</f>
        <v>10791560</v>
      </c>
      <c r="E80" s="18">
        <f t="shared" si="1"/>
        <v>1.3174964811187631E-3</v>
      </c>
      <c r="F80" s="39"/>
      <c r="G80" s="42"/>
    </row>
    <row r="81" spans="1:7" ht="16.5" customHeight="1" x14ac:dyDescent="0.35">
      <c r="A81" s="32" t="s">
        <v>83</v>
      </c>
      <c r="B81" s="15">
        <v>16782.540549999998</v>
      </c>
      <c r="C81" s="21">
        <v>14040.976749748001</v>
      </c>
      <c r="D81" s="34">
        <f>SD_Tabak!F81</f>
        <v>10830597</v>
      </c>
      <c r="E81" s="18">
        <f t="shared" si="1"/>
        <v>1.2964176166602821E-3</v>
      </c>
      <c r="F81" s="39"/>
      <c r="G81" s="42"/>
    </row>
    <row r="82" spans="1:7" ht="16.5" customHeight="1" x14ac:dyDescent="0.35">
      <c r="A82" s="32" t="s">
        <v>84</v>
      </c>
      <c r="B82" s="15">
        <v>16034.705910000001</v>
      </c>
      <c r="C82" s="21">
        <v>12931.965683816001</v>
      </c>
      <c r="D82" s="34">
        <f>SD_Tabak!F82</f>
        <v>10883832</v>
      </c>
      <c r="E82" s="18">
        <f t="shared" si="1"/>
        <v>1.1881813026713387E-3</v>
      </c>
      <c r="F82" s="39"/>
      <c r="G82" s="42"/>
    </row>
    <row r="83" spans="1:7" ht="16.5" customHeight="1" x14ac:dyDescent="0.35">
      <c r="A83" s="32" t="s">
        <v>85</v>
      </c>
      <c r="B83" s="15">
        <v>12085.380690000002</v>
      </c>
      <c r="C83" s="21">
        <v>14292.233395492</v>
      </c>
      <c r="D83" s="34">
        <f>SD_Tabak!F83</f>
        <v>10962285</v>
      </c>
      <c r="E83" s="18">
        <f t="shared" si="1"/>
        <v>1.303764077972065E-3</v>
      </c>
      <c r="F83" s="39"/>
      <c r="G83" s="42"/>
    </row>
    <row r="84" spans="1:7" ht="16.5" customHeight="1" x14ac:dyDescent="0.35">
      <c r="A84" s="32" t="s">
        <v>86</v>
      </c>
      <c r="B84" s="15">
        <v>11037.291229999999</v>
      </c>
      <c r="C84" s="21">
        <v>14616.562278978001</v>
      </c>
      <c r="D84" s="34">
        <f>SD_Tabak!F84</f>
        <v>11048763</v>
      </c>
      <c r="E84" s="18">
        <f t="shared" si="1"/>
        <v>1.3229139116277542E-3</v>
      </c>
      <c r="F84" s="39"/>
      <c r="G84" s="42"/>
    </row>
    <row r="85" spans="1:7" ht="16.5" customHeight="1" x14ac:dyDescent="0.35">
      <c r="A85" s="32" t="s">
        <v>87</v>
      </c>
      <c r="B85" s="15">
        <v>16391.722389999999</v>
      </c>
      <c r="C85" s="21">
        <v>13624.131081271</v>
      </c>
      <c r="D85" s="34">
        <f>SD_Tabak!F85</f>
        <v>11162542</v>
      </c>
      <c r="E85" s="18">
        <f t="shared" si="1"/>
        <v>1.2205222682495618E-3</v>
      </c>
      <c r="F85" s="39"/>
      <c r="G85" s="42"/>
    </row>
    <row r="86" spans="1:7" ht="16.5" customHeight="1" x14ac:dyDescent="0.35">
      <c r="A86" s="32" t="s">
        <v>88</v>
      </c>
      <c r="B86" s="15">
        <v>17607.857829999997</v>
      </c>
      <c r="C86" s="21">
        <v>14658.267680918001</v>
      </c>
      <c r="D86" s="34">
        <f>SD_Tabak!F86</f>
        <v>11275031</v>
      </c>
      <c r="E86" s="18">
        <f t="shared" si="1"/>
        <v>1.3000645125426265E-3</v>
      </c>
      <c r="G86" s="42"/>
    </row>
    <row r="87" spans="1:7" ht="16.5" customHeight="1" x14ac:dyDescent="0.35">
      <c r="A87" s="32" t="s">
        <v>89</v>
      </c>
      <c r="B87" s="15">
        <v>12210.449939999999</v>
      </c>
      <c r="C87" s="21">
        <v>14430.474729071</v>
      </c>
      <c r="D87" s="34">
        <f>SD_Tabak!F87</f>
        <v>11357725</v>
      </c>
      <c r="E87" s="18">
        <f t="shared" si="1"/>
        <v>1.2705427124772787E-3</v>
      </c>
      <c r="G87" s="42"/>
    </row>
    <row r="88" spans="1:7" ht="16.5" customHeight="1" x14ac:dyDescent="0.35">
      <c r="A88" s="32" t="s">
        <v>90</v>
      </c>
      <c r="B88" s="15">
        <v>10838.64875</v>
      </c>
      <c r="C88" s="21">
        <v>13998.963722060998</v>
      </c>
      <c r="D88" s="34">
        <f>SD_Tabak!F88</f>
        <v>11452712</v>
      </c>
      <c r="E88" s="18">
        <f t="shared" si="1"/>
        <v>1.2223274035059119E-3</v>
      </c>
      <c r="F88" s="40"/>
      <c r="G88" s="43"/>
    </row>
    <row r="89" spans="1:7" ht="16.5" customHeight="1" x14ac:dyDescent="0.35">
      <c r="A89" s="32" t="s">
        <v>91</v>
      </c>
      <c r="B89" s="15">
        <v>17161.138340000001</v>
      </c>
      <c r="C89" s="21">
        <v>14392.93005474</v>
      </c>
      <c r="D89" s="34">
        <f>SD_Tabak!F89</f>
        <v>11538908</v>
      </c>
      <c r="E89" s="18">
        <f t="shared" si="1"/>
        <v>1.2473390077067951E-3</v>
      </c>
      <c r="F89" s="40"/>
      <c r="G89" s="43"/>
    </row>
    <row r="90" spans="1:7" ht="16.5" customHeight="1" x14ac:dyDescent="0.35">
      <c r="A90" s="32" t="s">
        <v>92</v>
      </c>
      <c r="B90" s="15">
        <v>17091.27102</v>
      </c>
      <c r="C90" s="21">
        <v>14229.75453713</v>
      </c>
      <c r="D90" s="34">
        <f>SD_Tabak!F90</f>
        <v>11665956</v>
      </c>
      <c r="E90" s="18">
        <f t="shared" si="1"/>
        <v>1.2197675473085961E-3</v>
      </c>
      <c r="F90" s="40"/>
      <c r="G90" s="43"/>
    </row>
    <row r="91" spans="1:7" ht="16.5" customHeight="1" x14ac:dyDescent="0.35">
      <c r="A91" s="32" t="s">
        <v>93</v>
      </c>
      <c r="B91" s="15">
        <v>11627.138829999996</v>
      </c>
      <c r="C91" s="21">
        <v>14096.078426009999</v>
      </c>
      <c r="D91" s="34">
        <f>SD_Tabak!F91</f>
        <v>11848654</v>
      </c>
      <c r="E91" s="18">
        <f t="shared" si="1"/>
        <v>1.1896776145214468E-3</v>
      </c>
      <c r="F91" s="40"/>
      <c r="G91" s="43"/>
    </row>
    <row r="92" spans="1:7" ht="16.5" customHeight="1" x14ac:dyDescent="0.35">
      <c r="A92" s="32" t="s">
        <v>94</v>
      </c>
      <c r="B92" s="15">
        <v>11567.742180000001</v>
      </c>
      <c r="C92" s="21">
        <v>14702.657572893999</v>
      </c>
      <c r="D92" s="34">
        <f>SD_Tabak!F92</f>
        <v>12069346</v>
      </c>
      <c r="E92" s="18">
        <f t="shared" si="1"/>
        <v>1.218181794845719E-3</v>
      </c>
      <c r="F92" s="40"/>
      <c r="G92" s="44"/>
    </row>
    <row r="93" spans="1:7" ht="16.5" customHeight="1" x14ac:dyDescent="0.35">
      <c r="A93" s="32" t="s">
        <v>95</v>
      </c>
      <c r="B93" s="15">
        <v>16734.554750000003</v>
      </c>
      <c r="C93" s="21">
        <v>13991.942986079001</v>
      </c>
      <c r="D93" s="34">
        <f>SD_Tabak!F93</f>
        <v>12310991</v>
      </c>
      <c r="E93" s="18">
        <f t="shared" si="1"/>
        <v>1.1365407533868719E-3</v>
      </c>
      <c r="F93" s="40"/>
      <c r="G93" s="44"/>
    </row>
    <row r="94" spans="1:7" ht="16.5" customHeight="1" x14ac:dyDescent="0.35">
      <c r="A94" s="32" t="s">
        <v>96</v>
      </c>
      <c r="B94" s="15">
        <v>16911.487929999999</v>
      </c>
      <c r="C94" s="21">
        <v>14237.114603417001</v>
      </c>
      <c r="D94" s="34">
        <f>SD_Tabak!F94</f>
        <v>12453515</v>
      </c>
      <c r="E94" s="18">
        <f t="shared" si="1"/>
        <v>1.1432205769549401E-3</v>
      </c>
      <c r="F94" s="40"/>
      <c r="G94" s="44"/>
    </row>
    <row r="95" spans="1:7" ht="16.5" customHeight="1" x14ac:dyDescent="0.35">
      <c r="A95" s="32" t="s">
        <v>97</v>
      </c>
      <c r="B95" s="15">
        <v>12077.50996000001</v>
      </c>
      <c r="C95" s="21">
        <v>14661.969219834999</v>
      </c>
      <c r="D95" s="34">
        <f>SD_Tabak!F95</f>
        <v>12592156</v>
      </c>
      <c r="E95" s="18">
        <f t="shared" si="1"/>
        <v>1.1643732193148653E-3</v>
      </c>
      <c r="F95" s="40"/>
      <c r="G95" s="44"/>
    </row>
    <row r="96" spans="1:7" ht="16.5" customHeight="1" x14ac:dyDescent="0.35">
      <c r="A96" s="32" t="s">
        <v>98</v>
      </c>
      <c r="B96" s="15">
        <v>12157.383430000002</v>
      </c>
      <c r="C96" s="21">
        <v>15151.700733394999</v>
      </c>
      <c r="D96" s="34">
        <f>SD_Tabak!F96</f>
        <v>12725421</v>
      </c>
      <c r="E96" s="18">
        <f t="shared" si="1"/>
        <v>1.1906640050175941E-3</v>
      </c>
      <c r="F96" s="40"/>
      <c r="G96" s="44"/>
    </row>
    <row r="97" spans="1:6" ht="16.5" customHeight="1" x14ac:dyDescent="0.35">
      <c r="A97" s="32" t="s">
        <v>99</v>
      </c>
      <c r="B97" s="15">
        <v>17580.452579999997</v>
      </c>
      <c r="C97" s="21">
        <v>14939.077905605001</v>
      </c>
      <c r="D97" s="34">
        <f>SD_Tabak!F97</f>
        <v>12755107</v>
      </c>
      <c r="E97" s="18">
        <f t="shared" si="1"/>
        <v>1.1712232524278316E-3</v>
      </c>
      <c r="F97" s="40"/>
    </row>
    <row r="98" spans="1:6" ht="16.5" customHeight="1" x14ac:dyDescent="0.35">
      <c r="A98" s="32" t="s">
        <v>100</v>
      </c>
      <c r="B98" s="15">
        <v>17459.413520000002</v>
      </c>
      <c r="C98" s="21">
        <v>14683.008717523999</v>
      </c>
      <c r="D98" s="34">
        <f>SD_Tabak!F98</f>
        <v>12913803</v>
      </c>
      <c r="E98" s="18">
        <f t="shared" si="1"/>
        <v>1.1370011388220805E-3</v>
      </c>
      <c r="F98" s="40"/>
    </row>
    <row r="99" spans="1:6" ht="16.5" customHeight="1" x14ac:dyDescent="0.35">
      <c r="A99" s="32" t="s">
        <v>101</v>
      </c>
      <c r="B99" s="15">
        <v>12449.04689999999</v>
      </c>
      <c r="C99" s="21">
        <v>14987.104065692998</v>
      </c>
      <c r="D99" s="34">
        <f>SD_Tabak!F99</f>
        <v>12992040</v>
      </c>
      <c r="E99" s="18">
        <f t="shared" si="1"/>
        <v>1.1535604928627834E-3</v>
      </c>
      <c r="F99" s="40"/>
    </row>
    <row r="100" spans="1:6" ht="16.5" customHeight="1" x14ac:dyDescent="0.35">
      <c r="A100" s="32" t="s">
        <v>102</v>
      </c>
      <c r="B100" s="15">
        <v>12187.06792</v>
      </c>
      <c r="C100" s="21">
        <v>15220.805900315001</v>
      </c>
      <c r="D100" s="34">
        <f>SD_Tabak!F100</f>
        <v>13052595</v>
      </c>
      <c r="E100" s="18">
        <f t="shared" si="1"/>
        <v>1.1661133973983719E-3</v>
      </c>
    </row>
    <row r="101" spans="1:6" ht="16.5" customHeight="1" x14ac:dyDescent="0.35">
      <c r="A101" s="32" t="s">
        <v>103</v>
      </c>
      <c r="B101" s="15">
        <v>17215.741239999999</v>
      </c>
      <c r="C101" s="21">
        <v>14695.048908291003</v>
      </c>
      <c r="D101" s="34">
        <f>SD_Tabak!F101</f>
        <v>13207899</v>
      </c>
      <c r="E101" s="18">
        <f t="shared" si="1"/>
        <v>1.1125954936732181E-3</v>
      </c>
    </row>
    <row r="102" spans="1:6" ht="16.5" customHeight="1" x14ac:dyDescent="0.35">
      <c r="A102" s="32" t="s">
        <v>104</v>
      </c>
      <c r="B102" s="15">
        <v>17321.63781</v>
      </c>
      <c r="C102" s="21">
        <v>14249.903869996</v>
      </c>
      <c r="D102" s="34">
        <f>SD_Tabak!F102</f>
        <v>13240638</v>
      </c>
      <c r="E102" s="18">
        <f t="shared" si="1"/>
        <v>1.0762248669585258E-3</v>
      </c>
    </row>
    <row r="103" spans="1:6" ht="16.5" customHeight="1" x14ac:dyDescent="0.35">
      <c r="A103" s="32" t="s">
        <v>105</v>
      </c>
      <c r="B103" s="15">
        <v>12625.681320000016</v>
      </c>
      <c r="C103" s="21">
        <v>15224.354232202</v>
      </c>
      <c r="D103" s="34">
        <f>SD_Tabak!F103</f>
        <v>13377055</v>
      </c>
      <c r="E103" s="18">
        <f t="shared" si="1"/>
        <v>1.1380946129175666E-3</v>
      </c>
    </row>
    <row r="104" spans="1:6" ht="16.5" customHeight="1" x14ac:dyDescent="0.35">
      <c r="A104" s="32" t="s">
        <v>106</v>
      </c>
      <c r="B104" s="15">
        <v>11668.964619999999</v>
      </c>
      <c r="C104" s="21">
        <v>14333.253686985001</v>
      </c>
      <c r="D104" s="34">
        <f>SD_Tabak!F104</f>
        <v>13458081</v>
      </c>
      <c r="E104" s="18">
        <f t="shared" si="1"/>
        <v>1.0650295303606064E-3</v>
      </c>
    </row>
    <row r="105" spans="1:6" ht="16.5" customHeight="1" x14ac:dyDescent="0.35">
      <c r="A105" s="32" t="s">
        <v>107</v>
      </c>
      <c r="B105" s="15">
        <v>16830.656329999998</v>
      </c>
      <c r="C105" s="21">
        <v>14435.904487794</v>
      </c>
      <c r="D105" s="34">
        <f>SD_Tabak!F105</f>
        <v>12876168</v>
      </c>
      <c r="E105" s="18">
        <f t="shared" si="1"/>
        <v>1.1211335925248877E-3</v>
      </c>
    </row>
    <row r="106" spans="1:6" ht="16.5" customHeight="1" x14ac:dyDescent="0.35">
      <c r="A106" s="32" t="s">
        <v>108</v>
      </c>
      <c r="B106" s="15">
        <v>17691.803760000003</v>
      </c>
      <c r="C106" s="21">
        <v>14524.075073986</v>
      </c>
      <c r="D106" s="34">
        <f>SD_Tabak!F106</f>
        <v>13541231</v>
      </c>
      <c r="E106" s="18">
        <f t="shared" si="1"/>
        <v>1.072581589811591E-3</v>
      </c>
    </row>
    <row r="107" spans="1:6" ht="16.5" customHeight="1" x14ac:dyDescent="0.35">
      <c r="A107" s="32" t="s">
        <v>109</v>
      </c>
      <c r="B107" s="15">
        <v>10874.87379999999</v>
      </c>
      <c r="C107" s="21">
        <v>13464.803771408999</v>
      </c>
      <c r="D107" s="34">
        <f>SD_Tabak!F107</f>
        <v>13382146</v>
      </c>
      <c r="E107" s="18">
        <f t="shared" si="1"/>
        <v>1.0061767201918884E-3</v>
      </c>
    </row>
    <row r="108" spans="1:6" ht="16.5" customHeight="1" x14ac:dyDescent="0.35">
      <c r="A108" s="32" t="s">
        <v>110</v>
      </c>
      <c r="B108" s="15">
        <v>10974.82101</v>
      </c>
      <c r="C108" s="21">
        <v>13945.600010853999</v>
      </c>
      <c r="D108" s="34">
        <f>SD_Tabak!F108</f>
        <v>12939076</v>
      </c>
      <c r="E108" s="18">
        <f t="shared" si="1"/>
        <v>1.0777894813241687E-3</v>
      </c>
    </row>
    <row r="109" spans="1:6" ht="16.5" customHeight="1" x14ac:dyDescent="0.35">
      <c r="A109" s="32" t="s">
        <v>111</v>
      </c>
      <c r="B109" s="15">
        <v>15907.718049999999</v>
      </c>
      <c r="C109" s="21">
        <v>13576.378594452999</v>
      </c>
      <c r="D109" s="34">
        <f>SD_Tabak!F109</f>
        <v>13826108</v>
      </c>
      <c r="E109" s="18">
        <f t="shared" si="1"/>
        <v>9.8193783778146378E-4</v>
      </c>
    </row>
    <row r="110" spans="1:6" ht="16.5" customHeight="1" x14ac:dyDescent="0.35">
      <c r="A110" s="32" t="s">
        <v>112</v>
      </c>
      <c r="B110" s="15">
        <v>16988.29348</v>
      </c>
      <c r="C110" s="21">
        <v>13763.517766306999</v>
      </c>
      <c r="D110" s="34">
        <f>SD_Tabak!F110</f>
        <v>14031651</v>
      </c>
      <c r="E110" s="18">
        <f t="shared" si="1"/>
        <v>9.8089082790806296E-4</v>
      </c>
    </row>
    <row r="111" spans="1:6" ht="16.5" customHeight="1" x14ac:dyDescent="0.35">
      <c r="A111" s="32" t="s">
        <v>113</v>
      </c>
      <c r="B111" s="15">
        <v>11132.321000000009</v>
      </c>
      <c r="C111" s="21">
        <v>13678.914840136</v>
      </c>
      <c r="D111" s="34">
        <f>SD_Tabak!F111</f>
        <v>14046904</v>
      </c>
      <c r="E111" s="18">
        <f t="shared" si="1"/>
        <v>9.7380282802075099E-4</v>
      </c>
    </row>
    <row r="112" spans="1:6" ht="16.5" customHeight="1" x14ac:dyDescent="0.35">
      <c r="A112" s="32" t="s">
        <v>114</v>
      </c>
      <c r="B112" s="15">
        <v>11854.126479999999</v>
      </c>
      <c r="C112" s="21">
        <v>14853.971391120998</v>
      </c>
      <c r="D112" s="34">
        <f>SD_Tabak!F112</f>
        <v>14163743</v>
      </c>
      <c r="E112" s="18">
        <f t="shared" si="1"/>
        <v>1.0487320612299303E-3</v>
      </c>
    </row>
    <row r="113" spans="1:1021 1025:2046 2050:3071 3075:4096 4100:6141 6145:7166 7170:8191 8195:9216 9220:11261 11265:12286 12290:13311 13315:14336 14340:16381" ht="16.5" customHeight="1" x14ac:dyDescent="0.35">
      <c r="A113" s="32" t="s">
        <v>115</v>
      </c>
      <c r="B113" s="15">
        <v>16171.91293</v>
      </c>
      <c r="C113" s="21">
        <v>13856.791286047999</v>
      </c>
      <c r="D113" s="34">
        <f>SD_Tabak!F113</f>
        <v>14347939</v>
      </c>
      <c r="E113" s="18">
        <f t="shared" si="1"/>
        <v>9.65768762053421E-4</v>
      </c>
    </row>
    <row r="114" spans="1:1021 1025:2046 2050:3071 3075:4096 4100:6141 6145:7166 7170:8191 8195:9216 9220:11261 11265:12286 12290:13311 13315:14336 14340:16381" ht="16.5" customHeight="1" x14ac:dyDescent="0.35">
      <c r="A114" s="32" t="s">
        <v>116</v>
      </c>
      <c r="B114" s="15">
        <v>16534.586450000003</v>
      </c>
      <c r="C114" s="21">
        <v>13347.980892026</v>
      </c>
      <c r="D114" s="34">
        <f>SD_Tabak!F114</f>
        <v>14398818</v>
      </c>
      <c r="E114" s="18">
        <f t="shared" si="1"/>
        <v>9.2701921032865343E-4</v>
      </c>
    </row>
    <row r="115" spans="1:1021 1025:2046 2050:3071 3075:4096 4100:6141 6145:7166 7170:8191 8195:9216 9220:11261 11265:12286 12290:13311 13315:14336 14340:16381" ht="16.5" customHeight="1" x14ac:dyDescent="0.35">
      <c r="A115" s="32" t="s">
        <v>117</v>
      </c>
      <c r="B115" s="15">
        <v>11783.17461</v>
      </c>
      <c r="C115" s="21">
        <v>14483.752830711999</v>
      </c>
      <c r="D115" s="34">
        <f>SD_Tabak!F115</f>
        <v>14602840</v>
      </c>
      <c r="E115" s="18">
        <f t="shared" si="1"/>
        <v>9.9184493089782538E-4</v>
      </c>
    </row>
    <row r="116" spans="1:1021 1025:2046 2050:3071 3075:4096 4100:6141 6145:7166 7170:8191 8195:9216 9220:11261 11265:12286 12290:13311 13315:14336 14340:16381" ht="16.5" customHeight="1" x14ac:dyDescent="0.35">
      <c r="A116" s="32" t="s">
        <v>118</v>
      </c>
      <c r="B116" s="15">
        <v>9786.0502400000005</v>
      </c>
      <c r="C116" s="21">
        <v>12545.207591923001</v>
      </c>
      <c r="D116" s="34">
        <f>SD_Tabak!F116</f>
        <v>13714441</v>
      </c>
      <c r="E116" s="18">
        <f t="shared" si="1"/>
        <v>9.1474436267019563E-4</v>
      </c>
    </row>
    <row r="117" spans="1:1021 1025:2046 2050:3071 3075:4096 4100:6141 6145:7166 7170:8191 8195:9216 9220:11261 11265:12286 12290:13311 13315:14336 14340:16381" ht="16.5" customHeight="1" x14ac:dyDescent="0.35">
      <c r="A117" s="32" t="s">
        <v>119</v>
      </c>
      <c r="B117" s="15">
        <v>15441.22883</v>
      </c>
      <c r="C117" s="21">
        <v>13121.177594761</v>
      </c>
      <c r="D117" s="34">
        <f>SD_Tabak!F117</f>
        <v>13856958</v>
      </c>
      <c r="E117" s="18">
        <f t="shared" si="1"/>
        <v>9.469017366409713E-4</v>
      </c>
    </row>
    <row r="118" spans="1:1021 1025:2046 2050:3071 3075:4096 4100:6141 6145:7166 7170:8191 8195:9216 9220:11261 11265:12286 12290:13311 13315:14336 14340:16381" ht="16.5" customHeight="1" x14ac:dyDescent="0.35">
      <c r="A118" s="32" t="s">
        <v>120</v>
      </c>
      <c r="B118" s="15">
        <v>16213.981390000001</v>
      </c>
      <c r="C118" s="21">
        <v>13350.750850877001</v>
      </c>
      <c r="D118" s="34">
        <f>SD_Tabak!F118</f>
        <v>14061785</v>
      </c>
      <c r="E118" s="18">
        <f t="shared" si="1"/>
        <v>9.4943500066862075E-4</v>
      </c>
    </row>
    <row r="119" spans="1:1021 1025:2046 2050:3071 3075:4096 4100:6141 6145:7166 7170:8191 8195:9216 9220:11261 11265:12286 12290:13311 13315:14336 14340:16381" ht="16.5" customHeight="1" x14ac:dyDescent="0.35">
      <c r="A119" s="32" t="s">
        <v>121</v>
      </c>
      <c r="B119" s="15">
        <v>11456.381980000013</v>
      </c>
      <c r="C119" s="21">
        <v>14083.499601007001</v>
      </c>
      <c r="D119" s="34">
        <f>SD_Tabak!F119</f>
        <v>14137167</v>
      </c>
      <c r="E119" s="18">
        <f t="shared" si="1"/>
        <v>9.9620380809019239E-4</v>
      </c>
    </row>
    <row r="120" spans="1:1021 1025:2046 2050:3071 3075:4096 4100:6141 6145:7166 7170:8191 8195:9216 9220:11261 11265:12286 12290:13311 13315:14336 14340:16381" ht="16.5" customHeight="1" x14ac:dyDescent="0.35">
      <c r="A120" s="32" t="s">
        <v>122</v>
      </c>
      <c r="B120" s="15">
        <v>11259.1463</v>
      </c>
      <c r="C120" s="21">
        <v>13869.326470569002</v>
      </c>
      <c r="D120" s="34">
        <f>SD_Tabak!F120</f>
        <v>14352161</v>
      </c>
      <c r="E120" s="18">
        <f t="shared" si="1"/>
        <v>9.6635806068291752E-4</v>
      </c>
    </row>
    <row r="121" spans="1:1021 1025:2046 2050:3071 3075:4096 4100:6141 6145:7166 7170:8191 8195:9216 9220:11261 11265:12286 12290:13311 13315:14336 14340:16381" ht="16.5" customHeight="1" x14ac:dyDescent="0.35">
      <c r="A121" s="32" t="s">
        <v>123</v>
      </c>
      <c r="B121" s="15">
        <v>16501.644</v>
      </c>
      <c r="C121" s="21">
        <v>14168.785125028</v>
      </c>
      <c r="D121" s="34">
        <f>SD_Tabak!F121</f>
        <v>14378272</v>
      </c>
      <c r="E121" s="18">
        <f t="shared" si="1"/>
        <v>9.8543031631534027E-4</v>
      </c>
    </row>
    <row r="122" spans="1:1021 1025:2046 2050:3071 3075:4096 4100:6141 6145:7166 7170:8191 8195:9216 9220:11261 11265:12286 12290:13311 13315:14336 14340:16381" ht="16.5" customHeight="1" x14ac:dyDescent="0.35">
      <c r="A122" s="32" t="s">
        <v>124</v>
      </c>
      <c r="B122" s="15">
        <v>16912.127790000002</v>
      </c>
      <c r="C122" s="21">
        <v>13981.379944075999</v>
      </c>
      <c r="D122" s="34">
        <f>SD_Tabak!F122</f>
        <v>14469459</v>
      </c>
      <c r="E122" s="18">
        <f t="shared" si="1"/>
        <v>9.6626832724540704E-4</v>
      </c>
    </row>
    <row r="123" spans="1:1021 1025:2046 2050:3071 3075:4096 4100:6141 6145:7166 7170:8191 8195:9216 9220:11261 11265:12286 12290:13311 13315:14336 14340:16381" ht="16.5" customHeight="1" x14ac:dyDescent="0.35">
      <c r="A123" s="32" t="s">
        <v>125</v>
      </c>
      <c r="B123" s="15">
        <v>11128.995229999986</v>
      </c>
      <c r="C123" s="21">
        <v>13505.179667459</v>
      </c>
      <c r="D123" s="34">
        <f>SD_Tabak!F123</f>
        <v>14598769</v>
      </c>
      <c r="E123" s="18">
        <f t="shared" si="1"/>
        <v>9.2509030504277451E-4</v>
      </c>
    </row>
    <row r="124" spans="1:1021 1025:2046 2050:3071 3075:4096 4100:6141 6145:7166 7170:8191 8195:9216 9220:11261 11265:12286 12290:13311 13315:14336 14340:16381" ht="16.5" customHeight="1" x14ac:dyDescent="0.35">
      <c r="A124" s="32" t="s">
        <v>126</v>
      </c>
      <c r="B124" s="15">
        <v>11020.28197</v>
      </c>
      <c r="C124" s="21">
        <v>13858.336909649001</v>
      </c>
      <c r="D124" s="34">
        <f>SD_Tabak!F124</f>
        <v>14481746</v>
      </c>
      <c r="E124" s="18">
        <f t="shared" si="1"/>
        <v>9.5695207674882578E-4</v>
      </c>
    </row>
    <row r="125" spans="1:1021 1025:2046 2050:3071 3075:4096 4100:6141 6145:7166 7170:8191 8195:9216 9220:11261 11265:12286 12290:13311 13315:14336 14340:16381" s="15" customFormat="1" ht="16.5" customHeight="1" x14ac:dyDescent="0.3">
      <c r="A125" s="32" t="s">
        <v>127</v>
      </c>
      <c r="B125" s="15">
        <v>15888.526249999999</v>
      </c>
      <c r="C125" s="21">
        <v>13552.965791890998</v>
      </c>
      <c r="D125" s="34">
        <f>SD_Tabak!F125</f>
        <v>14550943</v>
      </c>
      <c r="E125" s="18">
        <f t="shared" si="1"/>
        <v>9.3141494622657776E-4</v>
      </c>
      <c r="F125" s="14"/>
      <c r="J125" s="23"/>
      <c r="K125" s="14"/>
      <c r="O125" s="23"/>
      <c r="P125" s="14"/>
      <c r="T125" s="23"/>
      <c r="U125" s="14"/>
      <c r="Y125" s="23"/>
      <c r="Z125" s="14"/>
      <c r="AD125" s="23"/>
      <c r="AE125" s="14"/>
      <c r="AI125" s="23"/>
      <c r="AJ125" s="14"/>
      <c r="AN125" s="23"/>
      <c r="AO125" s="14"/>
      <c r="AS125" s="23"/>
      <c r="AT125" s="14"/>
      <c r="AX125" s="23"/>
      <c r="AY125" s="14"/>
      <c r="BC125" s="23"/>
      <c r="BD125" s="14"/>
      <c r="BH125" s="23"/>
      <c r="BI125" s="14"/>
      <c r="BM125" s="23"/>
      <c r="BN125" s="14"/>
      <c r="BR125" s="23"/>
      <c r="BS125" s="14"/>
      <c r="BW125" s="23"/>
      <c r="BX125" s="14"/>
      <c r="CB125" s="23"/>
      <c r="CC125" s="14"/>
      <c r="CG125" s="23"/>
      <c r="CH125" s="14"/>
      <c r="CL125" s="23"/>
      <c r="CM125" s="14"/>
      <c r="CQ125" s="23"/>
      <c r="CR125" s="14"/>
      <c r="CV125" s="23"/>
      <c r="CW125" s="14"/>
      <c r="DA125" s="23"/>
      <c r="DB125" s="14"/>
      <c r="DF125" s="23"/>
      <c r="DG125" s="14"/>
      <c r="DK125" s="23"/>
      <c r="DL125" s="14"/>
      <c r="DP125" s="23"/>
      <c r="DQ125" s="14"/>
      <c r="DU125" s="23"/>
      <c r="DV125" s="14"/>
      <c r="DZ125" s="23"/>
      <c r="EA125" s="14"/>
      <c r="EE125" s="23"/>
      <c r="EF125" s="14"/>
      <c r="EJ125" s="23"/>
      <c r="EK125" s="14"/>
      <c r="EO125" s="23"/>
      <c r="EP125" s="14"/>
      <c r="ET125" s="23"/>
      <c r="EU125" s="14"/>
      <c r="EY125" s="23"/>
      <c r="EZ125" s="14"/>
      <c r="FD125" s="23"/>
      <c r="FE125" s="14"/>
      <c r="FI125" s="23"/>
      <c r="FJ125" s="14"/>
      <c r="FN125" s="23"/>
      <c r="FO125" s="14"/>
      <c r="FS125" s="23"/>
      <c r="FT125" s="14"/>
      <c r="FX125" s="23"/>
      <c r="FY125" s="14"/>
      <c r="GC125" s="23"/>
      <c r="GD125" s="14"/>
      <c r="GH125" s="23"/>
      <c r="GI125" s="14"/>
      <c r="GM125" s="23"/>
      <c r="GN125" s="14"/>
      <c r="GR125" s="23"/>
      <c r="GS125" s="14"/>
      <c r="GW125" s="23"/>
      <c r="GX125" s="14"/>
      <c r="HB125" s="23"/>
      <c r="HC125" s="14"/>
      <c r="HG125" s="23"/>
      <c r="HH125" s="14"/>
      <c r="HL125" s="23"/>
      <c r="HM125" s="14"/>
      <c r="HQ125" s="23"/>
      <c r="HR125" s="14"/>
      <c r="HV125" s="23"/>
      <c r="HW125" s="14"/>
      <c r="IA125" s="23"/>
      <c r="IB125" s="14"/>
      <c r="IF125" s="23"/>
      <c r="IG125" s="14"/>
      <c r="IK125" s="23"/>
      <c r="IL125" s="14"/>
      <c r="IP125" s="23"/>
      <c r="IQ125" s="14"/>
      <c r="IU125" s="23"/>
      <c r="IV125" s="14"/>
      <c r="IZ125" s="23"/>
      <c r="JA125" s="14"/>
      <c r="JE125" s="23"/>
      <c r="JF125" s="14"/>
      <c r="JJ125" s="23"/>
      <c r="JK125" s="14"/>
      <c r="JO125" s="23"/>
      <c r="JP125" s="14"/>
      <c r="JT125" s="23"/>
      <c r="JU125" s="14"/>
      <c r="JY125" s="23"/>
      <c r="JZ125" s="14"/>
      <c r="KD125" s="23"/>
      <c r="KE125" s="14"/>
      <c r="KI125" s="23"/>
      <c r="KJ125" s="14"/>
      <c r="KN125" s="23"/>
      <c r="KO125" s="14"/>
      <c r="KS125" s="23"/>
      <c r="KT125" s="14"/>
      <c r="KX125" s="23"/>
      <c r="KY125" s="14"/>
      <c r="LC125" s="23"/>
      <c r="LD125" s="14"/>
      <c r="LH125" s="23"/>
      <c r="LI125" s="14"/>
      <c r="LM125" s="23"/>
      <c r="LN125" s="14"/>
      <c r="LR125" s="23"/>
      <c r="LS125" s="14"/>
      <c r="LW125" s="23"/>
      <c r="LX125" s="14"/>
      <c r="MB125" s="23"/>
      <c r="MC125" s="14"/>
      <c r="MG125" s="23"/>
      <c r="MH125" s="14"/>
      <c r="ML125" s="23"/>
      <c r="MM125" s="14"/>
      <c r="MQ125" s="23"/>
      <c r="MR125" s="14"/>
      <c r="MV125" s="23"/>
      <c r="MW125" s="14"/>
      <c r="NA125" s="23"/>
      <c r="NB125" s="14"/>
      <c r="NF125" s="23"/>
      <c r="NG125" s="14"/>
      <c r="NK125" s="23"/>
      <c r="NL125" s="14"/>
      <c r="NP125" s="23"/>
      <c r="NQ125" s="14"/>
      <c r="NU125" s="23"/>
      <c r="NV125" s="14"/>
      <c r="NZ125" s="23"/>
      <c r="OA125" s="14"/>
      <c r="OE125" s="23"/>
      <c r="OF125" s="14"/>
      <c r="OJ125" s="23"/>
      <c r="OK125" s="14"/>
      <c r="OO125" s="23"/>
      <c r="OP125" s="14"/>
      <c r="OT125" s="23"/>
      <c r="OU125" s="14"/>
      <c r="OY125" s="23"/>
      <c r="OZ125" s="14"/>
      <c r="PD125" s="23"/>
      <c r="PE125" s="14"/>
      <c r="PI125" s="23"/>
      <c r="PJ125" s="14"/>
      <c r="PN125" s="23"/>
      <c r="PO125" s="14"/>
      <c r="PS125" s="23"/>
      <c r="PT125" s="14"/>
      <c r="PX125" s="23"/>
      <c r="PY125" s="14"/>
      <c r="QC125" s="23"/>
      <c r="QD125" s="14"/>
      <c r="QH125" s="23"/>
      <c r="QI125" s="14"/>
      <c r="QM125" s="23"/>
      <c r="QN125" s="14"/>
      <c r="QR125" s="23"/>
      <c r="QS125" s="14"/>
      <c r="QW125" s="23"/>
      <c r="QX125" s="14"/>
      <c r="RB125" s="23"/>
      <c r="RC125" s="14"/>
      <c r="RG125" s="23"/>
      <c r="RH125" s="14"/>
      <c r="RL125" s="23"/>
      <c r="RM125" s="14"/>
      <c r="RQ125" s="23"/>
      <c r="RR125" s="14"/>
      <c r="RV125" s="23"/>
      <c r="RW125" s="14"/>
      <c r="SA125" s="23"/>
      <c r="SB125" s="14"/>
      <c r="SF125" s="23"/>
      <c r="SG125" s="14"/>
      <c r="SK125" s="23"/>
      <c r="SL125" s="14"/>
      <c r="SP125" s="23"/>
      <c r="SQ125" s="14"/>
      <c r="SU125" s="23"/>
      <c r="SV125" s="14"/>
      <c r="SZ125" s="23"/>
      <c r="TA125" s="14"/>
      <c r="TE125" s="23"/>
      <c r="TF125" s="14"/>
      <c r="TJ125" s="23"/>
      <c r="TK125" s="14"/>
      <c r="TO125" s="23"/>
      <c r="TP125" s="14"/>
      <c r="TT125" s="23"/>
      <c r="TU125" s="14"/>
      <c r="TY125" s="23"/>
      <c r="TZ125" s="14"/>
      <c r="UD125" s="23"/>
      <c r="UE125" s="14"/>
      <c r="UI125" s="23"/>
      <c r="UJ125" s="14"/>
      <c r="UN125" s="23"/>
      <c r="UO125" s="14"/>
      <c r="US125" s="23"/>
      <c r="UT125" s="14"/>
      <c r="UX125" s="23"/>
      <c r="UY125" s="14"/>
      <c r="VC125" s="23"/>
      <c r="VD125" s="14"/>
      <c r="VH125" s="23"/>
      <c r="VI125" s="14"/>
      <c r="VM125" s="23"/>
      <c r="VN125" s="14"/>
      <c r="VR125" s="23"/>
      <c r="VS125" s="14"/>
      <c r="VW125" s="23"/>
      <c r="VX125" s="14"/>
      <c r="WB125" s="23"/>
      <c r="WC125" s="14"/>
      <c r="WG125" s="23"/>
      <c r="WH125" s="14"/>
      <c r="WL125" s="23"/>
      <c r="WM125" s="14"/>
      <c r="WQ125" s="23"/>
      <c r="WR125" s="14"/>
      <c r="WV125" s="23"/>
      <c r="WW125" s="14"/>
      <c r="XA125" s="23"/>
      <c r="XB125" s="14"/>
      <c r="XF125" s="23"/>
      <c r="XG125" s="14"/>
      <c r="XK125" s="23"/>
      <c r="XL125" s="14"/>
      <c r="XP125" s="23"/>
      <c r="XQ125" s="14"/>
      <c r="XU125" s="23"/>
      <c r="XV125" s="14"/>
      <c r="XZ125" s="23"/>
      <c r="YA125" s="14"/>
      <c r="YE125" s="23"/>
      <c r="YF125" s="14"/>
      <c r="YJ125" s="23"/>
      <c r="YK125" s="14"/>
      <c r="YO125" s="23"/>
      <c r="YP125" s="14"/>
      <c r="YT125" s="23"/>
      <c r="YU125" s="14"/>
      <c r="YY125" s="23"/>
      <c r="YZ125" s="14"/>
      <c r="ZD125" s="23"/>
      <c r="ZE125" s="14"/>
      <c r="ZI125" s="23"/>
      <c r="ZJ125" s="14"/>
      <c r="ZN125" s="23"/>
      <c r="ZO125" s="14"/>
      <c r="ZS125" s="23"/>
      <c r="ZT125" s="14"/>
      <c r="ZX125" s="23"/>
      <c r="ZY125" s="14"/>
      <c r="AAC125" s="23"/>
      <c r="AAD125" s="14"/>
      <c r="AAH125" s="23"/>
      <c r="AAI125" s="14"/>
      <c r="AAM125" s="23"/>
      <c r="AAN125" s="14"/>
      <c r="AAR125" s="23"/>
      <c r="AAS125" s="14"/>
      <c r="AAW125" s="23"/>
      <c r="AAX125" s="14"/>
      <c r="ABB125" s="23"/>
      <c r="ABC125" s="14"/>
      <c r="ABG125" s="23"/>
      <c r="ABH125" s="14"/>
      <c r="ABL125" s="23"/>
      <c r="ABM125" s="14"/>
      <c r="ABQ125" s="23"/>
      <c r="ABR125" s="14"/>
      <c r="ABV125" s="23"/>
      <c r="ABW125" s="14"/>
      <c r="ACA125" s="23"/>
      <c r="ACB125" s="14"/>
      <c r="ACF125" s="23"/>
      <c r="ACG125" s="14"/>
      <c r="ACK125" s="23"/>
      <c r="ACL125" s="14"/>
      <c r="ACP125" s="23"/>
      <c r="ACQ125" s="14"/>
      <c r="ACU125" s="23"/>
      <c r="ACV125" s="14"/>
      <c r="ACZ125" s="23"/>
      <c r="ADA125" s="14"/>
      <c r="ADE125" s="23"/>
      <c r="ADF125" s="14"/>
      <c r="ADJ125" s="23"/>
      <c r="ADK125" s="14"/>
      <c r="ADO125" s="23"/>
      <c r="ADP125" s="14"/>
      <c r="ADT125" s="23"/>
      <c r="ADU125" s="14"/>
      <c r="ADY125" s="23"/>
      <c r="ADZ125" s="14"/>
      <c r="AED125" s="23"/>
      <c r="AEE125" s="14"/>
      <c r="AEI125" s="23"/>
      <c r="AEJ125" s="14"/>
      <c r="AEN125" s="23"/>
      <c r="AEO125" s="14"/>
      <c r="AES125" s="23"/>
      <c r="AET125" s="14"/>
      <c r="AEX125" s="23"/>
      <c r="AEY125" s="14"/>
      <c r="AFC125" s="23"/>
      <c r="AFD125" s="14"/>
      <c r="AFH125" s="23"/>
      <c r="AFI125" s="14"/>
      <c r="AFM125" s="23"/>
      <c r="AFN125" s="14"/>
      <c r="AFR125" s="23"/>
      <c r="AFS125" s="14"/>
      <c r="AFW125" s="23"/>
      <c r="AFX125" s="14"/>
      <c r="AGB125" s="23"/>
      <c r="AGC125" s="14"/>
      <c r="AGG125" s="23"/>
      <c r="AGH125" s="14"/>
      <c r="AGL125" s="23"/>
      <c r="AGM125" s="14"/>
      <c r="AGQ125" s="23"/>
      <c r="AGR125" s="14"/>
      <c r="AGV125" s="23"/>
      <c r="AGW125" s="14"/>
      <c r="AHA125" s="23"/>
      <c r="AHB125" s="14"/>
      <c r="AHF125" s="23"/>
      <c r="AHG125" s="14"/>
      <c r="AHK125" s="23"/>
      <c r="AHL125" s="14"/>
      <c r="AHP125" s="23"/>
      <c r="AHQ125" s="14"/>
      <c r="AHU125" s="23"/>
      <c r="AHV125" s="14"/>
      <c r="AHZ125" s="23"/>
      <c r="AIA125" s="14"/>
      <c r="AIE125" s="23"/>
      <c r="AIF125" s="14"/>
      <c r="AIJ125" s="23"/>
      <c r="AIK125" s="14"/>
      <c r="AIO125" s="23"/>
      <c r="AIP125" s="14"/>
      <c r="AIT125" s="23"/>
      <c r="AIU125" s="14"/>
      <c r="AIY125" s="23"/>
      <c r="AIZ125" s="14"/>
      <c r="AJD125" s="23"/>
      <c r="AJE125" s="14"/>
      <c r="AJI125" s="23"/>
      <c r="AJJ125" s="14"/>
      <c r="AJN125" s="23"/>
      <c r="AJO125" s="14"/>
      <c r="AJS125" s="23"/>
      <c r="AJT125" s="14"/>
      <c r="AJX125" s="23"/>
      <c r="AJY125" s="14"/>
      <c r="AKC125" s="23"/>
      <c r="AKD125" s="14"/>
      <c r="AKH125" s="23"/>
      <c r="AKI125" s="14"/>
      <c r="AKM125" s="23"/>
      <c r="AKN125" s="14"/>
      <c r="AKR125" s="23"/>
      <c r="AKS125" s="14"/>
      <c r="AKW125" s="23"/>
      <c r="AKX125" s="14"/>
      <c r="ALB125" s="23"/>
      <c r="ALC125" s="14"/>
      <c r="ALG125" s="23"/>
      <c r="ALH125" s="14"/>
      <c r="ALL125" s="23"/>
      <c r="ALM125" s="14"/>
      <c r="ALQ125" s="23"/>
      <c r="ALR125" s="14"/>
      <c r="ALV125" s="23"/>
      <c r="ALW125" s="14"/>
      <c r="AMA125" s="23"/>
      <c r="AMB125" s="14"/>
      <c r="AMF125" s="23"/>
      <c r="AMG125" s="14"/>
      <c r="AMK125" s="23"/>
      <c r="AML125" s="14"/>
      <c r="AMP125" s="23"/>
      <c r="AMQ125" s="14"/>
      <c r="AMU125" s="23"/>
      <c r="AMV125" s="14"/>
      <c r="AMZ125" s="23"/>
      <c r="ANA125" s="14"/>
      <c r="ANE125" s="23"/>
      <c r="ANF125" s="14"/>
      <c r="ANJ125" s="23"/>
      <c r="ANK125" s="14"/>
      <c r="ANO125" s="23"/>
      <c r="ANP125" s="14"/>
      <c r="ANT125" s="23"/>
      <c r="ANU125" s="14"/>
      <c r="ANY125" s="23"/>
      <c r="ANZ125" s="14"/>
      <c r="AOD125" s="23"/>
      <c r="AOE125" s="14"/>
      <c r="AOI125" s="23"/>
      <c r="AOJ125" s="14"/>
      <c r="AON125" s="23"/>
      <c r="AOO125" s="14"/>
      <c r="AOS125" s="23"/>
      <c r="AOT125" s="14"/>
      <c r="AOX125" s="23"/>
      <c r="AOY125" s="14"/>
      <c r="APC125" s="23"/>
      <c r="APD125" s="14"/>
      <c r="APH125" s="23"/>
      <c r="API125" s="14"/>
      <c r="APM125" s="23"/>
      <c r="APN125" s="14"/>
      <c r="APR125" s="23"/>
      <c r="APS125" s="14"/>
      <c r="APW125" s="23"/>
      <c r="APX125" s="14"/>
      <c r="AQB125" s="23"/>
      <c r="AQC125" s="14"/>
      <c r="AQG125" s="23"/>
      <c r="AQH125" s="14"/>
      <c r="AQL125" s="23"/>
      <c r="AQM125" s="14"/>
      <c r="AQQ125" s="23"/>
      <c r="AQR125" s="14"/>
      <c r="AQV125" s="23"/>
      <c r="AQW125" s="14"/>
      <c r="ARA125" s="23"/>
      <c r="ARB125" s="14"/>
      <c r="ARF125" s="23"/>
      <c r="ARG125" s="14"/>
      <c r="ARK125" s="23"/>
      <c r="ARL125" s="14"/>
      <c r="ARP125" s="23"/>
      <c r="ARQ125" s="14"/>
      <c r="ARU125" s="23"/>
      <c r="ARV125" s="14"/>
      <c r="ARZ125" s="23"/>
      <c r="ASA125" s="14"/>
      <c r="ASE125" s="23"/>
      <c r="ASF125" s="14"/>
      <c r="ASJ125" s="23"/>
      <c r="ASK125" s="14"/>
      <c r="ASO125" s="23"/>
      <c r="ASP125" s="14"/>
      <c r="AST125" s="23"/>
      <c r="ASU125" s="14"/>
      <c r="ASY125" s="23"/>
      <c r="ASZ125" s="14"/>
      <c r="ATD125" s="23"/>
      <c r="ATE125" s="14"/>
      <c r="ATI125" s="23"/>
      <c r="ATJ125" s="14"/>
      <c r="ATN125" s="23"/>
      <c r="ATO125" s="14"/>
      <c r="ATS125" s="23"/>
      <c r="ATT125" s="14"/>
      <c r="ATX125" s="23"/>
      <c r="ATY125" s="14"/>
      <c r="AUC125" s="23"/>
      <c r="AUD125" s="14"/>
      <c r="AUH125" s="23"/>
      <c r="AUI125" s="14"/>
      <c r="AUM125" s="23"/>
      <c r="AUN125" s="14"/>
      <c r="AUR125" s="23"/>
      <c r="AUS125" s="14"/>
      <c r="AUW125" s="23"/>
      <c r="AUX125" s="14"/>
      <c r="AVB125" s="23"/>
      <c r="AVC125" s="14"/>
      <c r="AVG125" s="23"/>
      <c r="AVH125" s="14"/>
      <c r="AVL125" s="23"/>
      <c r="AVM125" s="14"/>
      <c r="AVQ125" s="23"/>
      <c r="AVR125" s="14"/>
      <c r="AVV125" s="23"/>
      <c r="AVW125" s="14"/>
      <c r="AWA125" s="23"/>
      <c r="AWB125" s="14"/>
      <c r="AWF125" s="23"/>
      <c r="AWG125" s="14"/>
      <c r="AWK125" s="23"/>
      <c r="AWL125" s="14"/>
      <c r="AWP125" s="23"/>
      <c r="AWQ125" s="14"/>
      <c r="AWU125" s="23"/>
      <c r="AWV125" s="14"/>
      <c r="AWZ125" s="23"/>
      <c r="AXA125" s="14"/>
      <c r="AXE125" s="23"/>
      <c r="AXF125" s="14"/>
      <c r="AXJ125" s="23"/>
      <c r="AXK125" s="14"/>
      <c r="AXO125" s="23"/>
      <c r="AXP125" s="14"/>
      <c r="AXT125" s="23"/>
      <c r="AXU125" s="14"/>
      <c r="AXY125" s="23"/>
      <c r="AXZ125" s="14"/>
      <c r="AYD125" s="23"/>
      <c r="AYE125" s="14"/>
      <c r="AYI125" s="23"/>
      <c r="AYJ125" s="14"/>
      <c r="AYN125" s="23"/>
      <c r="AYO125" s="14"/>
      <c r="AYS125" s="23"/>
      <c r="AYT125" s="14"/>
      <c r="AYX125" s="23"/>
      <c r="AYY125" s="14"/>
      <c r="AZC125" s="23"/>
      <c r="AZD125" s="14"/>
      <c r="AZH125" s="23"/>
      <c r="AZI125" s="14"/>
      <c r="AZM125" s="23"/>
      <c r="AZN125" s="14"/>
      <c r="AZR125" s="23"/>
      <c r="AZS125" s="14"/>
      <c r="AZW125" s="23"/>
      <c r="AZX125" s="14"/>
      <c r="BAB125" s="23"/>
      <c r="BAC125" s="14"/>
      <c r="BAG125" s="23"/>
      <c r="BAH125" s="14"/>
      <c r="BAL125" s="23"/>
      <c r="BAM125" s="14"/>
      <c r="BAQ125" s="23"/>
      <c r="BAR125" s="14"/>
      <c r="BAV125" s="23"/>
      <c r="BAW125" s="14"/>
      <c r="BBA125" s="23"/>
      <c r="BBB125" s="14"/>
      <c r="BBF125" s="23"/>
      <c r="BBG125" s="14"/>
      <c r="BBK125" s="23"/>
      <c r="BBL125" s="14"/>
      <c r="BBP125" s="23"/>
      <c r="BBQ125" s="14"/>
      <c r="BBU125" s="23"/>
      <c r="BBV125" s="14"/>
      <c r="BBZ125" s="23"/>
      <c r="BCA125" s="14"/>
      <c r="BCE125" s="23"/>
      <c r="BCF125" s="14"/>
      <c r="BCJ125" s="23"/>
      <c r="BCK125" s="14"/>
      <c r="BCO125" s="23"/>
      <c r="BCP125" s="14"/>
      <c r="BCT125" s="23"/>
      <c r="BCU125" s="14"/>
      <c r="BCY125" s="23"/>
      <c r="BCZ125" s="14"/>
      <c r="BDD125" s="23"/>
      <c r="BDE125" s="14"/>
      <c r="BDI125" s="23"/>
      <c r="BDJ125" s="14"/>
      <c r="BDN125" s="23"/>
      <c r="BDO125" s="14"/>
      <c r="BDS125" s="23"/>
      <c r="BDT125" s="14"/>
      <c r="BDX125" s="23"/>
      <c r="BDY125" s="14"/>
      <c r="BEC125" s="23"/>
      <c r="BED125" s="14"/>
      <c r="BEH125" s="23"/>
      <c r="BEI125" s="14"/>
      <c r="BEM125" s="23"/>
      <c r="BEN125" s="14"/>
      <c r="BER125" s="23"/>
      <c r="BES125" s="14"/>
      <c r="BEW125" s="23"/>
      <c r="BEX125" s="14"/>
      <c r="BFB125" s="23"/>
      <c r="BFC125" s="14"/>
      <c r="BFG125" s="23"/>
      <c r="BFH125" s="14"/>
      <c r="BFL125" s="23"/>
      <c r="BFM125" s="14"/>
      <c r="BFQ125" s="23"/>
      <c r="BFR125" s="14"/>
      <c r="BFV125" s="23"/>
      <c r="BFW125" s="14"/>
      <c r="BGA125" s="23"/>
      <c r="BGB125" s="14"/>
      <c r="BGF125" s="23"/>
      <c r="BGG125" s="14"/>
      <c r="BGK125" s="23"/>
      <c r="BGL125" s="14"/>
      <c r="BGP125" s="23"/>
      <c r="BGQ125" s="14"/>
      <c r="BGU125" s="23"/>
      <c r="BGV125" s="14"/>
      <c r="BGZ125" s="23"/>
      <c r="BHA125" s="14"/>
      <c r="BHE125" s="23"/>
      <c r="BHF125" s="14"/>
      <c r="BHJ125" s="23"/>
      <c r="BHK125" s="14"/>
      <c r="BHO125" s="23"/>
      <c r="BHP125" s="14"/>
      <c r="BHT125" s="23"/>
      <c r="BHU125" s="14"/>
      <c r="BHY125" s="23"/>
      <c r="BHZ125" s="14"/>
      <c r="BID125" s="23"/>
      <c r="BIE125" s="14"/>
      <c r="BII125" s="23"/>
      <c r="BIJ125" s="14"/>
      <c r="BIN125" s="23"/>
      <c r="BIO125" s="14"/>
      <c r="BIS125" s="23"/>
      <c r="BIT125" s="14"/>
      <c r="BIX125" s="23"/>
      <c r="BIY125" s="14"/>
      <c r="BJC125" s="23"/>
      <c r="BJD125" s="14"/>
      <c r="BJH125" s="23"/>
      <c r="BJI125" s="14"/>
      <c r="BJM125" s="23"/>
      <c r="BJN125" s="14"/>
      <c r="BJR125" s="23"/>
      <c r="BJS125" s="14"/>
      <c r="BJW125" s="23"/>
      <c r="BJX125" s="14"/>
      <c r="BKB125" s="23"/>
      <c r="BKC125" s="14"/>
      <c r="BKG125" s="23"/>
      <c r="BKH125" s="14"/>
      <c r="BKL125" s="23"/>
      <c r="BKM125" s="14"/>
      <c r="BKQ125" s="23"/>
      <c r="BKR125" s="14"/>
      <c r="BKV125" s="23"/>
      <c r="BKW125" s="14"/>
      <c r="BLA125" s="23"/>
      <c r="BLB125" s="14"/>
      <c r="BLF125" s="23"/>
      <c r="BLG125" s="14"/>
      <c r="BLK125" s="23"/>
      <c r="BLL125" s="14"/>
      <c r="BLP125" s="23"/>
      <c r="BLQ125" s="14"/>
      <c r="BLU125" s="23"/>
      <c r="BLV125" s="14"/>
      <c r="BLZ125" s="23"/>
      <c r="BMA125" s="14"/>
      <c r="BME125" s="23"/>
      <c r="BMF125" s="14"/>
      <c r="BMJ125" s="23"/>
      <c r="BMK125" s="14"/>
      <c r="BMO125" s="23"/>
      <c r="BMP125" s="14"/>
      <c r="BMT125" s="23"/>
      <c r="BMU125" s="14"/>
      <c r="BMY125" s="23"/>
      <c r="BMZ125" s="14"/>
      <c r="BND125" s="23"/>
      <c r="BNE125" s="14"/>
      <c r="BNI125" s="23"/>
      <c r="BNJ125" s="14"/>
      <c r="BNN125" s="23"/>
      <c r="BNO125" s="14"/>
      <c r="BNS125" s="23"/>
      <c r="BNT125" s="14"/>
      <c r="BNX125" s="23"/>
      <c r="BNY125" s="14"/>
      <c r="BOC125" s="23"/>
      <c r="BOD125" s="14"/>
      <c r="BOH125" s="23"/>
      <c r="BOI125" s="14"/>
      <c r="BOM125" s="23"/>
      <c r="BON125" s="14"/>
      <c r="BOR125" s="23"/>
      <c r="BOS125" s="14"/>
      <c r="BOW125" s="23"/>
      <c r="BOX125" s="14"/>
      <c r="BPB125" s="23"/>
      <c r="BPC125" s="14"/>
      <c r="BPG125" s="23"/>
      <c r="BPH125" s="14"/>
      <c r="BPL125" s="23"/>
      <c r="BPM125" s="14"/>
      <c r="BPQ125" s="23"/>
      <c r="BPR125" s="14"/>
      <c r="BPV125" s="23"/>
      <c r="BPW125" s="14"/>
      <c r="BQA125" s="23"/>
      <c r="BQB125" s="14"/>
      <c r="BQF125" s="23"/>
      <c r="BQG125" s="14"/>
      <c r="BQK125" s="23"/>
      <c r="BQL125" s="14"/>
      <c r="BQP125" s="23"/>
      <c r="BQQ125" s="14"/>
      <c r="BQU125" s="23"/>
      <c r="BQV125" s="14"/>
      <c r="BQZ125" s="23"/>
      <c r="BRA125" s="14"/>
      <c r="BRE125" s="23"/>
      <c r="BRF125" s="14"/>
      <c r="BRJ125" s="23"/>
      <c r="BRK125" s="14"/>
      <c r="BRO125" s="23"/>
      <c r="BRP125" s="14"/>
      <c r="BRT125" s="23"/>
      <c r="BRU125" s="14"/>
      <c r="BRY125" s="23"/>
      <c r="BRZ125" s="14"/>
      <c r="BSD125" s="23"/>
      <c r="BSE125" s="14"/>
      <c r="BSI125" s="23"/>
      <c r="BSJ125" s="14"/>
      <c r="BSN125" s="23"/>
      <c r="BSO125" s="14"/>
      <c r="BSS125" s="23"/>
      <c r="BST125" s="14"/>
      <c r="BSX125" s="23"/>
      <c r="BSY125" s="14"/>
      <c r="BTC125" s="23"/>
      <c r="BTD125" s="14"/>
      <c r="BTH125" s="23"/>
      <c r="BTI125" s="14"/>
      <c r="BTM125" s="23"/>
      <c r="BTN125" s="14"/>
      <c r="BTR125" s="23"/>
      <c r="BTS125" s="14"/>
      <c r="BTW125" s="23"/>
      <c r="BTX125" s="14"/>
      <c r="BUB125" s="23"/>
      <c r="BUC125" s="14"/>
      <c r="BUG125" s="23"/>
      <c r="BUH125" s="14"/>
      <c r="BUL125" s="23"/>
      <c r="BUM125" s="14"/>
      <c r="BUQ125" s="23"/>
      <c r="BUR125" s="14"/>
      <c r="BUV125" s="23"/>
      <c r="BUW125" s="14"/>
      <c r="BVA125" s="23"/>
      <c r="BVB125" s="14"/>
      <c r="BVF125" s="23"/>
      <c r="BVG125" s="14"/>
      <c r="BVK125" s="23"/>
      <c r="BVL125" s="14"/>
      <c r="BVP125" s="23"/>
      <c r="BVQ125" s="14"/>
      <c r="BVU125" s="23"/>
      <c r="BVV125" s="14"/>
      <c r="BVZ125" s="23"/>
      <c r="BWA125" s="14"/>
      <c r="BWE125" s="23"/>
      <c r="BWF125" s="14"/>
      <c r="BWJ125" s="23"/>
      <c r="BWK125" s="14"/>
      <c r="BWO125" s="23"/>
      <c r="BWP125" s="14"/>
      <c r="BWT125" s="23"/>
      <c r="BWU125" s="14"/>
      <c r="BWY125" s="23"/>
      <c r="BWZ125" s="14"/>
      <c r="BXD125" s="23"/>
      <c r="BXE125" s="14"/>
      <c r="BXI125" s="23"/>
      <c r="BXJ125" s="14"/>
      <c r="BXN125" s="23"/>
      <c r="BXO125" s="14"/>
      <c r="BXS125" s="23"/>
      <c r="BXT125" s="14"/>
      <c r="BXX125" s="23"/>
      <c r="BXY125" s="14"/>
      <c r="BYC125" s="23"/>
      <c r="BYD125" s="14"/>
      <c r="BYH125" s="23"/>
      <c r="BYI125" s="14"/>
      <c r="BYM125" s="23"/>
      <c r="BYN125" s="14"/>
      <c r="BYR125" s="23"/>
      <c r="BYS125" s="14"/>
      <c r="BYW125" s="23"/>
      <c r="BYX125" s="14"/>
      <c r="BZB125" s="23"/>
      <c r="BZC125" s="14"/>
      <c r="BZG125" s="23"/>
      <c r="BZH125" s="14"/>
      <c r="BZL125" s="23"/>
      <c r="BZM125" s="14"/>
      <c r="BZQ125" s="23"/>
      <c r="BZR125" s="14"/>
      <c r="BZV125" s="23"/>
      <c r="BZW125" s="14"/>
      <c r="CAA125" s="23"/>
      <c r="CAB125" s="14"/>
      <c r="CAF125" s="23"/>
      <c r="CAG125" s="14"/>
      <c r="CAK125" s="23"/>
      <c r="CAL125" s="14"/>
      <c r="CAP125" s="23"/>
      <c r="CAQ125" s="14"/>
      <c r="CAU125" s="23"/>
      <c r="CAV125" s="14"/>
      <c r="CAZ125" s="23"/>
      <c r="CBA125" s="14"/>
      <c r="CBE125" s="23"/>
      <c r="CBF125" s="14"/>
      <c r="CBJ125" s="23"/>
      <c r="CBK125" s="14"/>
      <c r="CBO125" s="23"/>
      <c r="CBP125" s="14"/>
      <c r="CBT125" s="23"/>
      <c r="CBU125" s="14"/>
      <c r="CBY125" s="23"/>
      <c r="CBZ125" s="14"/>
      <c r="CCD125" s="23"/>
      <c r="CCE125" s="14"/>
      <c r="CCI125" s="23"/>
      <c r="CCJ125" s="14"/>
      <c r="CCN125" s="23"/>
      <c r="CCO125" s="14"/>
      <c r="CCS125" s="23"/>
      <c r="CCT125" s="14"/>
      <c r="CCX125" s="23"/>
      <c r="CCY125" s="14"/>
      <c r="CDC125" s="23"/>
      <c r="CDD125" s="14"/>
      <c r="CDH125" s="23"/>
      <c r="CDI125" s="14"/>
      <c r="CDM125" s="23"/>
      <c r="CDN125" s="14"/>
      <c r="CDR125" s="23"/>
      <c r="CDS125" s="14"/>
      <c r="CDW125" s="23"/>
      <c r="CDX125" s="14"/>
      <c r="CEB125" s="23"/>
      <c r="CEC125" s="14"/>
      <c r="CEG125" s="23"/>
      <c r="CEH125" s="14"/>
      <c r="CEL125" s="23"/>
      <c r="CEM125" s="14"/>
      <c r="CEQ125" s="23"/>
      <c r="CER125" s="14"/>
      <c r="CEV125" s="23"/>
      <c r="CEW125" s="14"/>
      <c r="CFA125" s="23"/>
      <c r="CFB125" s="14"/>
      <c r="CFF125" s="23"/>
      <c r="CFG125" s="14"/>
      <c r="CFK125" s="23"/>
      <c r="CFL125" s="14"/>
      <c r="CFP125" s="23"/>
      <c r="CFQ125" s="14"/>
      <c r="CFU125" s="23"/>
      <c r="CFV125" s="14"/>
      <c r="CFZ125" s="23"/>
      <c r="CGA125" s="14"/>
      <c r="CGE125" s="23"/>
      <c r="CGF125" s="14"/>
      <c r="CGJ125" s="23"/>
      <c r="CGK125" s="14"/>
      <c r="CGO125" s="23"/>
      <c r="CGP125" s="14"/>
      <c r="CGT125" s="23"/>
      <c r="CGU125" s="14"/>
      <c r="CGY125" s="23"/>
      <c r="CGZ125" s="14"/>
      <c r="CHD125" s="23"/>
      <c r="CHE125" s="14"/>
      <c r="CHI125" s="23"/>
      <c r="CHJ125" s="14"/>
      <c r="CHN125" s="23"/>
      <c r="CHO125" s="14"/>
      <c r="CHS125" s="23"/>
      <c r="CHT125" s="14"/>
      <c r="CHX125" s="23"/>
      <c r="CHY125" s="14"/>
      <c r="CIC125" s="23"/>
      <c r="CID125" s="14"/>
      <c r="CIH125" s="23"/>
      <c r="CII125" s="14"/>
      <c r="CIM125" s="23"/>
      <c r="CIN125" s="14"/>
      <c r="CIR125" s="23"/>
      <c r="CIS125" s="14"/>
      <c r="CIW125" s="23"/>
      <c r="CIX125" s="14"/>
      <c r="CJB125" s="23"/>
      <c r="CJC125" s="14"/>
      <c r="CJG125" s="23"/>
      <c r="CJH125" s="14"/>
      <c r="CJL125" s="23"/>
      <c r="CJM125" s="14"/>
      <c r="CJQ125" s="23"/>
      <c r="CJR125" s="14"/>
      <c r="CJV125" s="23"/>
      <c r="CJW125" s="14"/>
      <c r="CKA125" s="23"/>
      <c r="CKB125" s="14"/>
      <c r="CKF125" s="23"/>
      <c r="CKG125" s="14"/>
      <c r="CKK125" s="23"/>
      <c r="CKL125" s="14"/>
      <c r="CKP125" s="23"/>
      <c r="CKQ125" s="14"/>
      <c r="CKU125" s="23"/>
      <c r="CKV125" s="14"/>
      <c r="CKZ125" s="23"/>
      <c r="CLA125" s="14"/>
      <c r="CLE125" s="23"/>
      <c r="CLF125" s="14"/>
      <c r="CLJ125" s="23"/>
      <c r="CLK125" s="14"/>
      <c r="CLO125" s="23"/>
      <c r="CLP125" s="14"/>
      <c r="CLT125" s="23"/>
      <c r="CLU125" s="14"/>
      <c r="CLY125" s="23"/>
      <c r="CLZ125" s="14"/>
      <c r="CMD125" s="23"/>
      <c r="CME125" s="14"/>
      <c r="CMI125" s="23"/>
      <c r="CMJ125" s="14"/>
      <c r="CMN125" s="23"/>
      <c r="CMO125" s="14"/>
      <c r="CMS125" s="23"/>
      <c r="CMT125" s="14"/>
      <c r="CMX125" s="23"/>
      <c r="CMY125" s="14"/>
      <c r="CNC125" s="23"/>
      <c r="CND125" s="14"/>
      <c r="CNH125" s="23"/>
      <c r="CNI125" s="14"/>
      <c r="CNM125" s="23"/>
      <c r="CNN125" s="14"/>
      <c r="CNR125" s="23"/>
      <c r="CNS125" s="14"/>
      <c r="CNW125" s="23"/>
      <c r="CNX125" s="14"/>
      <c r="COB125" s="23"/>
      <c r="COC125" s="14"/>
      <c r="COG125" s="23"/>
      <c r="COH125" s="14"/>
      <c r="COL125" s="23"/>
      <c r="COM125" s="14"/>
      <c r="COQ125" s="23"/>
      <c r="COR125" s="14"/>
      <c r="COV125" s="23"/>
      <c r="COW125" s="14"/>
      <c r="CPA125" s="23"/>
      <c r="CPB125" s="14"/>
      <c r="CPF125" s="23"/>
      <c r="CPG125" s="14"/>
      <c r="CPK125" s="23"/>
      <c r="CPL125" s="14"/>
      <c r="CPP125" s="23"/>
      <c r="CPQ125" s="14"/>
      <c r="CPU125" s="23"/>
      <c r="CPV125" s="14"/>
      <c r="CPZ125" s="23"/>
      <c r="CQA125" s="14"/>
      <c r="CQE125" s="23"/>
      <c r="CQF125" s="14"/>
      <c r="CQJ125" s="23"/>
      <c r="CQK125" s="14"/>
      <c r="CQO125" s="23"/>
      <c r="CQP125" s="14"/>
      <c r="CQT125" s="23"/>
      <c r="CQU125" s="14"/>
      <c r="CQY125" s="23"/>
      <c r="CQZ125" s="14"/>
      <c r="CRD125" s="23"/>
      <c r="CRE125" s="14"/>
      <c r="CRI125" s="23"/>
      <c r="CRJ125" s="14"/>
      <c r="CRN125" s="23"/>
      <c r="CRO125" s="14"/>
      <c r="CRS125" s="23"/>
      <c r="CRT125" s="14"/>
      <c r="CRX125" s="23"/>
      <c r="CRY125" s="14"/>
      <c r="CSC125" s="23"/>
      <c r="CSD125" s="14"/>
      <c r="CSH125" s="23"/>
      <c r="CSI125" s="14"/>
      <c r="CSM125" s="23"/>
      <c r="CSN125" s="14"/>
      <c r="CSR125" s="23"/>
      <c r="CSS125" s="14"/>
      <c r="CSW125" s="23"/>
      <c r="CSX125" s="14"/>
      <c r="CTB125" s="23"/>
      <c r="CTC125" s="14"/>
      <c r="CTG125" s="23"/>
      <c r="CTH125" s="14"/>
      <c r="CTL125" s="23"/>
      <c r="CTM125" s="14"/>
      <c r="CTQ125" s="23"/>
      <c r="CTR125" s="14"/>
      <c r="CTV125" s="23"/>
      <c r="CTW125" s="14"/>
      <c r="CUA125" s="23"/>
      <c r="CUB125" s="14"/>
      <c r="CUF125" s="23"/>
      <c r="CUG125" s="14"/>
      <c r="CUK125" s="23"/>
      <c r="CUL125" s="14"/>
      <c r="CUP125" s="23"/>
      <c r="CUQ125" s="14"/>
      <c r="CUU125" s="23"/>
      <c r="CUV125" s="14"/>
      <c r="CUZ125" s="23"/>
      <c r="CVA125" s="14"/>
      <c r="CVE125" s="23"/>
      <c r="CVF125" s="14"/>
      <c r="CVJ125" s="23"/>
      <c r="CVK125" s="14"/>
      <c r="CVO125" s="23"/>
      <c r="CVP125" s="14"/>
      <c r="CVT125" s="23"/>
      <c r="CVU125" s="14"/>
      <c r="CVY125" s="23"/>
      <c r="CVZ125" s="14"/>
      <c r="CWD125" s="23"/>
      <c r="CWE125" s="14"/>
      <c r="CWI125" s="23"/>
      <c r="CWJ125" s="14"/>
      <c r="CWN125" s="23"/>
      <c r="CWO125" s="14"/>
      <c r="CWS125" s="23"/>
      <c r="CWT125" s="14"/>
      <c r="CWX125" s="23"/>
      <c r="CWY125" s="14"/>
      <c r="CXC125" s="23"/>
      <c r="CXD125" s="14"/>
      <c r="CXH125" s="23"/>
      <c r="CXI125" s="14"/>
      <c r="CXM125" s="23"/>
      <c r="CXN125" s="14"/>
      <c r="CXR125" s="23"/>
      <c r="CXS125" s="14"/>
      <c r="CXW125" s="23"/>
      <c r="CXX125" s="14"/>
      <c r="CYB125" s="23"/>
      <c r="CYC125" s="14"/>
      <c r="CYG125" s="23"/>
      <c r="CYH125" s="14"/>
      <c r="CYL125" s="23"/>
      <c r="CYM125" s="14"/>
      <c r="CYQ125" s="23"/>
      <c r="CYR125" s="14"/>
      <c r="CYV125" s="23"/>
      <c r="CYW125" s="14"/>
      <c r="CZA125" s="23"/>
      <c r="CZB125" s="14"/>
      <c r="CZF125" s="23"/>
      <c r="CZG125" s="14"/>
      <c r="CZK125" s="23"/>
      <c r="CZL125" s="14"/>
      <c r="CZP125" s="23"/>
      <c r="CZQ125" s="14"/>
      <c r="CZU125" s="23"/>
      <c r="CZV125" s="14"/>
      <c r="CZZ125" s="23"/>
      <c r="DAA125" s="14"/>
      <c r="DAE125" s="23"/>
      <c r="DAF125" s="14"/>
      <c r="DAJ125" s="23"/>
      <c r="DAK125" s="14"/>
      <c r="DAO125" s="23"/>
      <c r="DAP125" s="14"/>
      <c r="DAT125" s="23"/>
      <c r="DAU125" s="14"/>
      <c r="DAY125" s="23"/>
      <c r="DAZ125" s="14"/>
      <c r="DBD125" s="23"/>
      <c r="DBE125" s="14"/>
      <c r="DBI125" s="23"/>
      <c r="DBJ125" s="14"/>
      <c r="DBN125" s="23"/>
      <c r="DBO125" s="14"/>
      <c r="DBS125" s="23"/>
      <c r="DBT125" s="14"/>
      <c r="DBX125" s="23"/>
      <c r="DBY125" s="14"/>
      <c r="DCC125" s="23"/>
      <c r="DCD125" s="14"/>
      <c r="DCH125" s="23"/>
      <c r="DCI125" s="14"/>
      <c r="DCM125" s="23"/>
      <c r="DCN125" s="14"/>
      <c r="DCR125" s="23"/>
      <c r="DCS125" s="14"/>
      <c r="DCW125" s="23"/>
      <c r="DCX125" s="14"/>
      <c r="DDB125" s="23"/>
      <c r="DDC125" s="14"/>
      <c r="DDG125" s="23"/>
      <c r="DDH125" s="14"/>
      <c r="DDL125" s="23"/>
      <c r="DDM125" s="14"/>
      <c r="DDQ125" s="23"/>
      <c r="DDR125" s="14"/>
      <c r="DDV125" s="23"/>
      <c r="DDW125" s="14"/>
      <c r="DEA125" s="23"/>
      <c r="DEB125" s="14"/>
      <c r="DEF125" s="23"/>
      <c r="DEG125" s="14"/>
      <c r="DEK125" s="23"/>
      <c r="DEL125" s="14"/>
      <c r="DEP125" s="23"/>
      <c r="DEQ125" s="14"/>
      <c r="DEU125" s="23"/>
      <c r="DEV125" s="14"/>
      <c r="DEZ125" s="23"/>
      <c r="DFA125" s="14"/>
      <c r="DFE125" s="23"/>
      <c r="DFF125" s="14"/>
      <c r="DFJ125" s="23"/>
      <c r="DFK125" s="14"/>
      <c r="DFO125" s="23"/>
      <c r="DFP125" s="14"/>
      <c r="DFT125" s="23"/>
      <c r="DFU125" s="14"/>
      <c r="DFY125" s="23"/>
      <c r="DFZ125" s="14"/>
      <c r="DGD125" s="23"/>
      <c r="DGE125" s="14"/>
      <c r="DGI125" s="23"/>
      <c r="DGJ125" s="14"/>
      <c r="DGN125" s="23"/>
      <c r="DGO125" s="14"/>
      <c r="DGS125" s="23"/>
      <c r="DGT125" s="14"/>
      <c r="DGX125" s="23"/>
      <c r="DGY125" s="14"/>
      <c r="DHC125" s="23"/>
      <c r="DHD125" s="14"/>
      <c r="DHH125" s="23"/>
      <c r="DHI125" s="14"/>
      <c r="DHM125" s="23"/>
      <c r="DHN125" s="14"/>
      <c r="DHR125" s="23"/>
      <c r="DHS125" s="14"/>
      <c r="DHW125" s="23"/>
      <c r="DHX125" s="14"/>
      <c r="DIB125" s="23"/>
      <c r="DIC125" s="14"/>
      <c r="DIG125" s="23"/>
      <c r="DIH125" s="14"/>
      <c r="DIL125" s="23"/>
      <c r="DIM125" s="14"/>
      <c r="DIQ125" s="23"/>
      <c r="DIR125" s="14"/>
      <c r="DIV125" s="23"/>
      <c r="DIW125" s="14"/>
      <c r="DJA125" s="23"/>
      <c r="DJB125" s="14"/>
      <c r="DJF125" s="23"/>
      <c r="DJG125" s="14"/>
      <c r="DJK125" s="23"/>
      <c r="DJL125" s="14"/>
      <c r="DJP125" s="23"/>
      <c r="DJQ125" s="14"/>
      <c r="DJU125" s="23"/>
      <c r="DJV125" s="14"/>
      <c r="DJZ125" s="23"/>
      <c r="DKA125" s="14"/>
      <c r="DKE125" s="23"/>
      <c r="DKF125" s="14"/>
      <c r="DKJ125" s="23"/>
      <c r="DKK125" s="14"/>
      <c r="DKO125" s="23"/>
      <c r="DKP125" s="14"/>
      <c r="DKT125" s="23"/>
      <c r="DKU125" s="14"/>
      <c r="DKY125" s="23"/>
      <c r="DKZ125" s="14"/>
      <c r="DLD125" s="23"/>
      <c r="DLE125" s="14"/>
      <c r="DLI125" s="23"/>
      <c r="DLJ125" s="14"/>
      <c r="DLN125" s="23"/>
      <c r="DLO125" s="14"/>
      <c r="DLS125" s="23"/>
      <c r="DLT125" s="14"/>
      <c r="DLX125" s="23"/>
      <c r="DLY125" s="14"/>
      <c r="DMC125" s="23"/>
      <c r="DMD125" s="14"/>
      <c r="DMH125" s="23"/>
      <c r="DMI125" s="14"/>
      <c r="DMM125" s="23"/>
      <c r="DMN125" s="14"/>
      <c r="DMR125" s="23"/>
      <c r="DMS125" s="14"/>
      <c r="DMW125" s="23"/>
      <c r="DMX125" s="14"/>
      <c r="DNB125" s="23"/>
      <c r="DNC125" s="14"/>
      <c r="DNG125" s="23"/>
      <c r="DNH125" s="14"/>
      <c r="DNL125" s="23"/>
      <c r="DNM125" s="14"/>
      <c r="DNQ125" s="23"/>
      <c r="DNR125" s="14"/>
      <c r="DNV125" s="23"/>
      <c r="DNW125" s="14"/>
      <c r="DOA125" s="23"/>
      <c r="DOB125" s="14"/>
      <c r="DOF125" s="23"/>
      <c r="DOG125" s="14"/>
      <c r="DOK125" s="23"/>
      <c r="DOL125" s="14"/>
      <c r="DOP125" s="23"/>
      <c r="DOQ125" s="14"/>
      <c r="DOU125" s="23"/>
      <c r="DOV125" s="14"/>
      <c r="DOZ125" s="23"/>
      <c r="DPA125" s="14"/>
      <c r="DPE125" s="23"/>
      <c r="DPF125" s="14"/>
      <c r="DPJ125" s="23"/>
      <c r="DPK125" s="14"/>
      <c r="DPO125" s="23"/>
      <c r="DPP125" s="14"/>
      <c r="DPT125" s="23"/>
      <c r="DPU125" s="14"/>
      <c r="DPY125" s="23"/>
      <c r="DPZ125" s="14"/>
      <c r="DQD125" s="23"/>
      <c r="DQE125" s="14"/>
      <c r="DQI125" s="23"/>
      <c r="DQJ125" s="14"/>
      <c r="DQN125" s="23"/>
      <c r="DQO125" s="14"/>
      <c r="DQS125" s="23"/>
      <c r="DQT125" s="14"/>
      <c r="DQX125" s="23"/>
      <c r="DQY125" s="14"/>
      <c r="DRC125" s="23"/>
      <c r="DRD125" s="14"/>
      <c r="DRH125" s="23"/>
      <c r="DRI125" s="14"/>
      <c r="DRM125" s="23"/>
      <c r="DRN125" s="14"/>
      <c r="DRR125" s="23"/>
      <c r="DRS125" s="14"/>
      <c r="DRW125" s="23"/>
      <c r="DRX125" s="14"/>
      <c r="DSB125" s="23"/>
      <c r="DSC125" s="14"/>
      <c r="DSG125" s="23"/>
      <c r="DSH125" s="14"/>
      <c r="DSL125" s="23"/>
      <c r="DSM125" s="14"/>
      <c r="DSQ125" s="23"/>
      <c r="DSR125" s="14"/>
      <c r="DSV125" s="23"/>
      <c r="DSW125" s="14"/>
      <c r="DTA125" s="23"/>
      <c r="DTB125" s="14"/>
      <c r="DTF125" s="23"/>
      <c r="DTG125" s="14"/>
      <c r="DTK125" s="23"/>
      <c r="DTL125" s="14"/>
      <c r="DTP125" s="23"/>
      <c r="DTQ125" s="14"/>
      <c r="DTU125" s="23"/>
      <c r="DTV125" s="14"/>
      <c r="DTZ125" s="23"/>
      <c r="DUA125" s="14"/>
      <c r="DUE125" s="23"/>
      <c r="DUF125" s="14"/>
      <c r="DUJ125" s="23"/>
      <c r="DUK125" s="14"/>
      <c r="DUO125" s="23"/>
      <c r="DUP125" s="14"/>
      <c r="DUT125" s="23"/>
      <c r="DUU125" s="14"/>
      <c r="DUY125" s="23"/>
      <c r="DUZ125" s="14"/>
      <c r="DVD125" s="23"/>
      <c r="DVE125" s="14"/>
      <c r="DVI125" s="23"/>
      <c r="DVJ125" s="14"/>
      <c r="DVN125" s="23"/>
      <c r="DVO125" s="14"/>
      <c r="DVS125" s="23"/>
      <c r="DVT125" s="14"/>
      <c r="DVX125" s="23"/>
      <c r="DVY125" s="14"/>
      <c r="DWC125" s="23"/>
      <c r="DWD125" s="14"/>
      <c r="DWH125" s="23"/>
      <c r="DWI125" s="14"/>
      <c r="DWM125" s="23"/>
      <c r="DWN125" s="14"/>
      <c r="DWR125" s="23"/>
      <c r="DWS125" s="14"/>
      <c r="DWW125" s="23"/>
      <c r="DWX125" s="14"/>
      <c r="DXB125" s="23"/>
      <c r="DXC125" s="14"/>
      <c r="DXG125" s="23"/>
      <c r="DXH125" s="14"/>
      <c r="DXL125" s="23"/>
      <c r="DXM125" s="14"/>
      <c r="DXQ125" s="23"/>
      <c r="DXR125" s="14"/>
      <c r="DXV125" s="23"/>
      <c r="DXW125" s="14"/>
      <c r="DYA125" s="23"/>
      <c r="DYB125" s="14"/>
      <c r="DYF125" s="23"/>
      <c r="DYG125" s="14"/>
      <c r="DYK125" s="23"/>
      <c r="DYL125" s="14"/>
      <c r="DYP125" s="23"/>
      <c r="DYQ125" s="14"/>
      <c r="DYU125" s="23"/>
      <c r="DYV125" s="14"/>
      <c r="DYZ125" s="23"/>
      <c r="DZA125" s="14"/>
      <c r="DZE125" s="23"/>
      <c r="DZF125" s="14"/>
      <c r="DZJ125" s="23"/>
      <c r="DZK125" s="14"/>
      <c r="DZO125" s="23"/>
      <c r="DZP125" s="14"/>
      <c r="DZT125" s="23"/>
      <c r="DZU125" s="14"/>
      <c r="DZY125" s="23"/>
      <c r="DZZ125" s="14"/>
      <c r="EAD125" s="23"/>
      <c r="EAE125" s="14"/>
      <c r="EAI125" s="23"/>
      <c r="EAJ125" s="14"/>
      <c r="EAN125" s="23"/>
      <c r="EAO125" s="14"/>
      <c r="EAS125" s="23"/>
      <c r="EAT125" s="14"/>
      <c r="EAX125" s="23"/>
      <c r="EAY125" s="14"/>
      <c r="EBC125" s="23"/>
      <c r="EBD125" s="14"/>
      <c r="EBH125" s="23"/>
      <c r="EBI125" s="14"/>
      <c r="EBM125" s="23"/>
      <c r="EBN125" s="14"/>
      <c r="EBR125" s="23"/>
      <c r="EBS125" s="14"/>
      <c r="EBW125" s="23"/>
      <c r="EBX125" s="14"/>
      <c r="ECB125" s="23"/>
      <c r="ECC125" s="14"/>
      <c r="ECG125" s="23"/>
      <c r="ECH125" s="14"/>
      <c r="ECL125" s="23"/>
      <c r="ECM125" s="14"/>
      <c r="ECQ125" s="23"/>
      <c r="ECR125" s="14"/>
      <c r="ECV125" s="23"/>
      <c r="ECW125" s="14"/>
      <c r="EDA125" s="23"/>
      <c r="EDB125" s="14"/>
      <c r="EDF125" s="23"/>
      <c r="EDG125" s="14"/>
      <c r="EDK125" s="23"/>
      <c r="EDL125" s="14"/>
      <c r="EDP125" s="23"/>
      <c r="EDQ125" s="14"/>
      <c r="EDU125" s="23"/>
      <c r="EDV125" s="14"/>
      <c r="EDZ125" s="23"/>
      <c r="EEA125" s="14"/>
      <c r="EEE125" s="23"/>
      <c r="EEF125" s="14"/>
      <c r="EEJ125" s="23"/>
      <c r="EEK125" s="14"/>
      <c r="EEO125" s="23"/>
      <c r="EEP125" s="14"/>
      <c r="EET125" s="23"/>
      <c r="EEU125" s="14"/>
      <c r="EEY125" s="23"/>
      <c r="EEZ125" s="14"/>
      <c r="EFD125" s="23"/>
      <c r="EFE125" s="14"/>
      <c r="EFI125" s="23"/>
      <c r="EFJ125" s="14"/>
      <c r="EFN125" s="23"/>
      <c r="EFO125" s="14"/>
      <c r="EFS125" s="23"/>
      <c r="EFT125" s="14"/>
      <c r="EFX125" s="23"/>
      <c r="EFY125" s="14"/>
      <c r="EGC125" s="23"/>
      <c r="EGD125" s="14"/>
      <c r="EGH125" s="23"/>
      <c r="EGI125" s="14"/>
      <c r="EGM125" s="23"/>
      <c r="EGN125" s="14"/>
      <c r="EGR125" s="23"/>
      <c r="EGS125" s="14"/>
      <c r="EGW125" s="23"/>
      <c r="EGX125" s="14"/>
      <c r="EHB125" s="23"/>
      <c r="EHC125" s="14"/>
      <c r="EHG125" s="23"/>
      <c r="EHH125" s="14"/>
      <c r="EHL125" s="23"/>
      <c r="EHM125" s="14"/>
      <c r="EHQ125" s="23"/>
      <c r="EHR125" s="14"/>
      <c r="EHV125" s="23"/>
      <c r="EHW125" s="14"/>
      <c r="EIA125" s="23"/>
      <c r="EIB125" s="14"/>
      <c r="EIF125" s="23"/>
      <c r="EIG125" s="14"/>
      <c r="EIK125" s="23"/>
      <c r="EIL125" s="14"/>
      <c r="EIP125" s="23"/>
      <c r="EIQ125" s="14"/>
      <c r="EIU125" s="23"/>
      <c r="EIV125" s="14"/>
      <c r="EIZ125" s="23"/>
      <c r="EJA125" s="14"/>
      <c r="EJE125" s="23"/>
      <c r="EJF125" s="14"/>
      <c r="EJJ125" s="23"/>
      <c r="EJK125" s="14"/>
      <c r="EJO125" s="23"/>
      <c r="EJP125" s="14"/>
      <c r="EJT125" s="23"/>
      <c r="EJU125" s="14"/>
      <c r="EJY125" s="23"/>
      <c r="EJZ125" s="14"/>
      <c r="EKD125" s="23"/>
      <c r="EKE125" s="14"/>
      <c r="EKI125" s="23"/>
      <c r="EKJ125" s="14"/>
      <c r="EKN125" s="23"/>
      <c r="EKO125" s="14"/>
      <c r="EKS125" s="23"/>
      <c r="EKT125" s="14"/>
      <c r="EKX125" s="23"/>
      <c r="EKY125" s="14"/>
      <c r="ELC125" s="23"/>
      <c r="ELD125" s="14"/>
      <c r="ELH125" s="23"/>
      <c r="ELI125" s="14"/>
      <c r="ELM125" s="23"/>
      <c r="ELN125" s="14"/>
      <c r="ELR125" s="23"/>
      <c r="ELS125" s="14"/>
      <c r="ELW125" s="23"/>
      <c r="ELX125" s="14"/>
      <c r="EMB125" s="23"/>
      <c r="EMC125" s="14"/>
      <c r="EMG125" s="23"/>
      <c r="EMH125" s="14"/>
      <c r="EML125" s="23"/>
      <c r="EMM125" s="14"/>
      <c r="EMQ125" s="23"/>
      <c r="EMR125" s="14"/>
      <c r="EMV125" s="23"/>
      <c r="EMW125" s="14"/>
      <c r="ENA125" s="23"/>
      <c r="ENB125" s="14"/>
      <c r="ENF125" s="23"/>
      <c r="ENG125" s="14"/>
      <c r="ENK125" s="23"/>
      <c r="ENL125" s="14"/>
      <c r="ENP125" s="23"/>
      <c r="ENQ125" s="14"/>
      <c r="ENU125" s="23"/>
      <c r="ENV125" s="14"/>
      <c r="ENZ125" s="23"/>
      <c r="EOA125" s="14"/>
      <c r="EOE125" s="23"/>
      <c r="EOF125" s="14"/>
      <c r="EOJ125" s="23"/>
      <c r="EOK125" s="14"/>
      <c r="EOO125" s="23"/>
      <c r="EOP125" s="14"/>
      <c r="EOT125" s="23"/>
      <c r="EOU125" s="14"/>
      <c r="EOY125" s="23"/>
      <c r="EOZ125" s="14"/>
      <c r="EPD125" s="23"/>
      <c r="EPE125" s="14"/>
      <c r="EPI125" s="23"/>
      <c r="EPJ125" s="14"/>
      <c r="EPN125" s="23"/>
      <c r="EPO125" s="14"/>
      <c r="EPS125" s="23"/>
      <c r="EPT125" s="14"/>
      <c r="EPX125" s="23"/>
      <c r="EPY125" s="14"/>
      <c r="EQC125" s="23"/>
      <c r="EQD125" s="14"/>
      <c r="EQH125" s="23"/>
      <c r="EQI125" s="14"/>
      <c r="EQM125" s="23"/>
      <c r="EQN125" s="14"/>
      <c r="EQR125" s="23"/>
      <c r="EQS125" s="14"/>
      <c r="EQW125" s="23"/>
      <c r="EQX125" s="14"/>
      <c r="ERB125" s="23"/>
      <c r="ERC125" s="14"/>
      <c r="ERG125" s="23"/>
      <c r="ERH125" s="14"/>
      <c r="ERL125" s="23"/>
      <c r="ERM125" s="14"/>
      <c r="ERQ125" s="23"/>
      <c r="ERR125" s="14"/>
      <c r="ERV125" s="23"/>
      <c r="ERW125" s="14"/>
      <c r="ESA125" s="23"/>
      <c r="ESB125" s="14"/>
      <c r="ESF125" s="23"/>
      <c r="ESG125" s="14"/>
      <c r="ESK125" s="23"/>
      <c r="ESL125" s="14"/>
      <c r="ESP125" s="23"/>
      <c r="ESQ125" s="14"/>
      <c r="ESU125" s="23"/>
      <c r="ESV125" s="14"/>
      <c r="ESZ125" s="23"/>
      <c r="ETA125" s="14"/>
      <c r="ETE125" s="23"/>
      <c r="ETF125" s="14"/>
      <c r="ETJ125" s="23"/>
      <c r="ETK125" s="14"/>
      <c r="ETO125" s="23"/>
      <c r="ETP125" s="14"/>
      <c r="ETT125" s="23"/>
      <c r="ETU125" s="14"/>
      <c r="ETY125" s="23"/>
      <c r="ETZ125" s="14"/>
      <c r="EUD125" s="23"/>
      <c r="EUE125" s="14"/>
      <c r="EUI125" s="23"/>
      <c r="EUJ125" s="14"/>
      <c r="EUN125" s="23"/>
      <c r="EUO125" s="14"/>
      <c r="EUS125" s="23"/>
      <c r="EUT125" s="14"/>
      <c r="EUX125" s="23"/>
      <c r="EUY125" s="14"/>
      <c r="EVC125" s="23"/>
      <c r="EVD125" s="14"/>
      <c r="EVH125" s="23"/>
      <c r="EVI125" s="14"/>
      <c r="EVM125" s="23"/>
      <c r="EVN125" s="14"/>
      <c r="EVR125" s="23"/>
      <c r="EVS125" s="14"/>
      <c r="EVW125" s="23"/>
      <c r="EVX125" s="14"/>
      <c r="EWB125" s="23"/>
      <c r="EWC125" s="14"/>
      <c r="EWG125" s="23"/>
      <c r="EWH125" s="14"/>
      <c r="EWL125" s="23"/>
      <c r="EWM125" s="14"/>
      <c r="EWQ125" s="23"/>
      <c r="EWR125" s="14"/>
      <c r="EWV125" s="23"/>
      <c r="EWW125" s="14"/>
      <c r="EXA125" s="23"/>
      <c r="EXB125" s="14"/>
      <c r="EXF125" s="23"/>
      <c r="EXG125" s="14"/>
      <c r="EXK125" s="23"/>
      <c r="EXL125" s="14"/>
      <c r="EXP125" s="23"/>
      <c r="EXQ125" s="14"/>
      <c r="EXU125" s="23"/>
      <c r="EXV125" s="14"/>
      <c r="EXZ125" s="23"/>
      <c r="EYA125" s="14"/>
      <c r="EYE125" s="23"/>
      <c r="EYF125" s="14"/>
      <c r="EYJ125" s="23"/>
      <c r="EYK125" s="14"/>
      <c r="EYO125" s="23"/>
      <c r="EYP125" s="14"/>
      <c r="EYT125" s="23"/>
      <c r="EYU125" s="14"/>
      <c r="EYY125" s="23"/>
      <c r="EYZ125" s="14"/>
      <c r="EZD125" s="23"/>
      <c r="EZE125" s="14"/>
      <c r="EZI125" s="23"/>
      <c r="EZJ125" s="14"/>
      <c r="EZN125" s="23"/>
      <c r="EZO125" s="14"/>
      <c r="EZS125" s="23"/>
      <c r="EZT125" s="14"/>
      <c r="EZX125" s="23"/>
      <c r="EZY125" s="14"/>
      <c r="FAC125" s="23"/>
      <c r="FAD125" s="14"/>
      <c r="FAH125" s="23"/>
      <c r="FAI125" s="14"/>
      <c r="FAM125" s="23"/>
      <c r="FAN125" s="14"/>
      <c r="FAR125" s="23"/>
      <c r="FAS125" s="14"/>
      <c r="FAW125" s="23"/>
      <c r="FAX125" s="14"/>
      <c r="FBB125" s="23"/>
      <c r="FBC125" s="14"/>
      <c r="FBG125" s="23"/>
      <c r="FBH125" s="14"/>
      <c r="FBL125" s="23"/>
      <c r="FBM125" s="14"/>
      <c r="FBQ125" s="23"/>
      <c r="FBR125" s="14"/>
      <c r="FBV125" s="23"/>
      <c r="FBW125" s="14"/>
      <c r="FCA125" s="23"/>
      <c r="FCB125" s="14"/>
      <c r="FCF125" s="23"/>
      <c r="FCG125" s="14"/>
      <c r="FCK125" s="23"/>
      <c r="FCL125" s="14"/>
      <c r="FCP125" s="23"/>
      <c r="FCQ125" s="14"/>
      <c r="FCU125" s="23"/>
      <c r="FCV125" s="14"/>
      <c r="FCZ125" s="23"/>
      <c r="FDA125" s="14"/>
      <c r="FDE125" s="23"/>
      <c r="FDF125" s="14"/>
      <c r="FDJ125" s="23"/>
      <c r="FDK125" s="14"/>
      <c r="FDO125" s="23"/>
      <c r="FDP125" s="14"/>
      <c r="FDT125" s="23"/>
      <c r="FDU125" s="14"/>
      <c r="FDY125" s="23"/>
      <c r="FDZ125" s="14"/>
      <c r="FED125" s="23"/>
      <c r="FEE125" s="14"/>
      <c r="FEI125" s="23"/>
      <c r="FEJ125" s="14"/>
      <c r="FEN125" s="23"/>
      <c r="FEO125" s="14"/>
      <c r="FES125" s="23"/>
      <c r="FET125" s="14"/>
      <c r="FEX125" s="23"/>
      <c r="FEY125" s="14"/>
      <c r="FFC125" s="23"/>
      <c r="FFD125" s="14"/>
      <c r="FFH125" s="23"/>
      <c r="FFI125" s="14"/>
      <c r="FFM125" s="23"/>
      <c r="FFN125" s="14"/>
      <c r="FFR125" s="23"/>
      <c r="FFS125" s="14"/>
      <c r="FFW125" s="23"/>
      <c r="FFX125" s="14"/>
      <c r="FGB125" s="23"/>
      <c r="FGC125" s="14"/>
      <c r="FGG125" s="23"/>
      <c r="FGH125" s="14"/>
      <c r="FGL125" s="23"/>
      <c r="FGM125" s="14"/>
      <c r="FGQ125" s="23"/>
      <c r="FGR125" s="14"/>
      <c r="FGV125" s="23"/>
      <c r="FGW125" s="14"/>
      <c r="FHA125" s="23"/>
      <c r="FHB125" s="14"/>
      <c r="FHF125" s="23"/>
      <c r="FHG125" s="14"/>
      <c r="FHK125" s="23"/>
      <c r="FHL125" s="14"/>
      <c r="FHP125" s="23"/>
      <c r="FHQ125" s="14"/>
      <c r="FHU125" s="23"/>
      <c r="FHV125" s="14"/>
      <c r="FHZ125" s="23"/>
      <c r="FIA125" s="14"/>
      <c r="FIE125" s="23"/>
      <c r="FIF125" s="14"/>
      <c r="FIJ125" s="23"/>
      <c r="FIK125" s="14"/>
      <c r="FIO125" s="23"/>
      <c r="FIP125" s="14"/>
      <c r="FIT125" s="23"/>
      <c r="FIU125" s="14"/>
      <c r="FIY125" s="23"/>
      <c r="FIZ125" s="14"/>
      <c r="FJD125" s="23"/>
      <c r="FJE125" s="14"/>
      <c r="FJI125" s="23"/>
      <c r="FJJ125" s="14"/>
      <c r="FJN125" s="23"/>
      <c r="FJO125" s="14"/>
      <c r="FJS125" s="23"/>
      <c r="FJT125" s="14"/>
      <c r="FJX125" s="23"/>
      <c r="FJY125" s="14"/>
      <c r="FKC125" s="23"/>
      <c r="FKD125" s="14"/>
      <c r="FKH125" s="23"/>
      <c r="FKI125" s="14"/>
      <c r="FKM125" s="23"/>
      <c r="FKN125" s="14"/>
      <c r="FKR125" s="23"/>
      <c r="FKS125" s="14"/>
      <c r="FKW125" s="23"/>
      <c r="FKX125" s="14"/>
      <c r="FLB125" s="23"/>
      <c r="FLC125" s="14"/>
      <c r="FLG125" s="23"/>
      <c r="FLH125" s="14"/>
      <c r="FLL125" s="23"/>
      <c r="FLM125" s="14"/>
      <c r="FLQ125" s="23"/>
      <c r="FLR125" s="14"/>
      <c r="FLV125" s="23"/>
      <c r="FLW125" s="14"/>
      <c r="FMA125" s="23"/>
      <c r="FMB125" s="14"/>
      <c r="FMF125" s="23"/>
      <c r="FMG125" s="14"/>
      <c r="FMK125" s="23"/>
      <c r="FML125" s="14"/>
      <c r="FMP125" s="23"/>
      <c r="FMQ125" s="14"/>
      <c r="FMU125" s="23"/>
      <c r="FMV125" s="14"/>
      <c r="FMZ125" s="23"/>
      <c r="FNA125" s="14"/>
      <c r="FNE125" s="23"/>
      <c r="FNF125" s="14"/>
      <c r="FNJ125" s="23"/>
      <c r="FNK125" s="14"/>
      <c r="FNO125" s="23"/>
      <c r="FNP125" s="14"/>
      <c r="FNT125" s="23"/>
      <c r="FNU125" s="14"/>
      <c r="FNY125" s="23"/>
      <c r="FNZ125" s="14"/>
      <c r="FOD125" s="23"/>
      <c r="FOE125" s="14"/>
      <c r="FOI125" s="23"/>
      <c r="FOJ125" s="14"/>
      <c r="FON125" s="23"/>
      <c r="FOO125" s="14"/>
      <c r="FOS125" s="23"/>
      <c r="FOT125" s="14"/>
      <c r="FOX125" s="23"/>
      <c r="FOY125" s="14"/>
      <c r="FPC125" s="23"/>
      <c r="FPD125" s="14"/>
      <c r="FPH125" s="23"/>
      <c r="FPI125" s="14"/>
      <c r="FPM125" s="23"/>
      <c r="FPN125" s="14"/>
      <c r="FPR125" s="23"/>
      <c r="FPS125" s="14"/>
      <c r="FPW125" s="23"/>
      <c r="FPX125" s="14"/>
      <c r="FQB125" s="23"/>
      <c r="FQC125" s="14"/>
      <c r="FQG125" s="23"/>
      <c r="FQH125" s="14"/>
      <c r="FQL125" s="23"/>
      <c r="FQM125" s="14"/>
      <c r="FQQ125" s="23"/>
      <c r="FQR125" s="14"/>
      <c r="FQV125" s="23"/>
      <c r="FQW125" s="14"/>
      <c r="FRA125" s="23"/>
      <c r="FRB125" s="14"/>
      <c r="FRF125" s="23"/>
      <c r="FRG125" s="14"/>
      <c r="FRK125" s="23"/>
      <c r="FRL125" s="14"/>
      <c r="FRP125" s="23"/>
      <c r="FRQ125" s="14"/>
      <c r="FRU125" s="23"/>
      <c r="FRV125" s="14"/>
      <c r="FRZ125" s="23"/>
      <c r="FSA125" s="14"/>
      <c r="FSE125" s="23"/>
      <c r="FSF125" s="14"/>
      <c r="FSJ125" s="23"/>
      <c r="FSK125" s="14"/>
      <c r="FSO125" s="23"/>
      <c r="FSP125" s="14"/>
      <c r="FST125" s="23"/>
      <c r="FSU125" s="14"/>
      <c r="FSY125" s="23"/>
      <c r="FSZ125" s="14"/>
      <c r="FTD125" s="23"/>
      <c r="FTE125" s="14"/>
      <c r="FTI125" s="23"/>
      <c r="FTJ125" s="14"/>
      <c r="FTN125" s="23"/>
      <c r="FTO125" s="14"/>
      <c r="FTS125" s="23"/>
      <c r="FTT125" s="14"/>
      <c r="FTX125" s="23"/>
      <c r="FTY125" s="14"/>
      <c r="FUC125" s="23"/>
      <c r="FUD125" s="14"/>
      <c r="FUH125" s="23"/>
      <c r="FUI125" s="14"/>
      <c r="FUM125" s="23"/>
      <c r="FUN125" s="14"/>
      <c r="FUR125" s="23"/>
      <c r="FUS125" s="14"/>
      <c r="FUW125" s="23"/>
      <c r="FUX125" s="14"/>
      <c r="FVB125" s="23"/>
      <c r="FVC125" s="14"/>
      <c r="FVG125" s="23"/>
      <c r="FVH125" s="14"/>
      <c r="FVL125" s="23"/>
      <c r="FVM125" s="14"/>
      <c r="FVQ125" s="23"/>
      <c r="FVR125" s="14"/>
      <c r="FVV125" s="23"/>
      <c r="FVW125" s="14"/>
      <c r="FWA125" s="23"/>
      <c r="FWB125" s="14"/>
      <c r="FWF125" s="23"/>
      <c r="FWG125" s="14"/>
      <c r="FWK125" s="23"/>
      <c r="FWL125" s="14"/>
      <c r="FWP125" s="23"/>
      <c r="FWQ125" s="14"/>
      <c r="FWU125" s="23"/>
      <c r="FWV125" s="14"/>
      <c r="FWZ125" s="23"/>
      <c r="FXA125" s="14"/>
      <c r="FXE125" s="23"/>
      <c r="FXF125" s="14"/>
      <c r="FXJ125" s="23"/>
      <c r="FXK125" s="14"/>
      <c r="FXO125" s="23"/>
      <c r="FXP125" s="14"/>
      <c r="FXT125" s="23"/>
      <c r="FXU125" s="14"/>
      <c r="FXY125" s="23"/>
      <c r="FXZ125" s="14"/>
      <c r="FYD125" s="23"/>
      <c r="FYE125" s="14"/>
      <c r="FYI125" s="23"/>
      <c r="FYJ125" s="14"/>
      <c r="FYN125" s="23"/>
      <c r="FYO125" s="14"/>
      <c r="FYS125" s="23"/>
      <c r="FYT125" s="14"/>
      <c r="FYX125" s="23"/>
      <c r="FYY125" s="14"/>
      <c r="FZC125" s="23"/>
      <c r="FZD125" s="14"/>
      <c r="FZH125" s="23"/>
      <c r="FZI125" s="14"/>
      <c r="FZM125" s="23"/>
      <c r="FZN125" s="14"/>
      <c r="FZR125" s="23"/>
      <c r="FZS125" s="14"/>
      <c r="FZW125" s="23"/>
      <c r="FZX125" s="14"/>
      <c r="GAB125" s="23"/>
      <c r="GAC125" s="14"/>
      <c r="GAG125" s="23"/>
      <c r="GAH125" s="14"/>
      <c r="GAL125" s="23"/>
      <c r="GAM125" s="14"/>
      <c r="GAQ125" s="23"/>
      <c r="GAR125" s="14"/>
      <c r="GAV125" s="23"/>
      <c r="GAW125" s="14"/>
      <c r="GBA125" s="23"/>
      <c r="GBB125" s="14"/>
      <c r="GBF125" s="23"/>
      <c r="GBG125" s="14"/>
      <c r="GBK125" s="23"/>
      <c r="GBL125" s="14"/>
      <c r="GBP125" s="23"/>
      <c r="GBQ125" s="14"/>
      <c r="GBU125" s="23"/>
      <c r="GBV125" s="14"/>
      <c r="GBZ125" s="23"/>
      <c r="GCA125" s="14"/>
      <c r="GCE125" s="23"/>
      <c r="GCF125" s="14"/>
      <c r="GCJ125" s="23"/>
      <c r="GCK125" s="14"/>
      <c r="GCO125" s="23"/>
      <c r="GCP125" s="14"/>
      <c r="GCT125" s="23"/>
      <c r="GCU125" s="14"/>
      <c r="GCY125" s="23"/>
      <c r="GCZ125" s="14"/>
      <c r="GDD125" s="23"/>
      <c r="GDE125" s="14"/>
      <c r="GDI125" s="23"/>
      <c r="GDJ125" s="14"/>
      <c r="GDN125" s="23"/>
      <c r="GDO125" s="14"/>
      <c r="GDS125" s="23"/>
      <c r="GDT125" s="14"/>
      <c r="GDX125" s="23"/>
      <c r="GDY125" s="14"/>
      <c r="GEC125" s="23"/>
      <c r="GED125" s="14"/>
      <c r="GEH125" s="23"/>
      <c r="GEI125" s="14"/>
      <c r="GEM125" s="23"/>
      <c r="GEN125" s="14"/>
      <c r="GER125" s="23"/>
      <c r="GES125" s="14"/>
      <c r="GEW125" s="23"/>
      <c r="GEX125" s="14"/>
      <c r="GFB125" s="23"/>
      <c r="GFC125" s="14"/>
      <c r="GFG125" s="23"/>
      <c r="GFH125" s="14"/>
      <c r="GFL125" s="23"/>
      <c r="GFM125" s="14"/>
      <c r="GFQ125" s="23"/>
      <c r="GFR125" s="14"/>
      <c r="GFV125" s="23"/>
      <c r="GFW125" s="14"/>
      <c r="GGA125" s="23"/>
      <c r="GGB125" s="14"/>
      <c r="GGF125" s="23"/>
      <c r="GGG125" s="14"/>
      <c r="GGK125" s="23"/>
      <c r="GGL125" s="14"/>
      <c r="GGP125" s="23"/>
      <c r="GGQ125" s="14"/>
      <c r="GGU125" s="23"/>
      <c r="GGV125" s="14"/>
      <c r="GGZ125" s="23"/>
      <c r="GHA125" s="14"/>
      <c r="GHE125" s="23"/>
      <c r="GHF125" s="14"/>
      <c r="GHJ125" s="23"/>
      <c r="GHK125" s="14"/>
      <c r="GHO125" s="23"/>
      <c r="GHP125" s="14"/>
      <c r="GHT125" s="23"/>
      <c r="GHU125" s="14"/>
      <c r="GHY125" s="23"/>
      <c r="GHZ125" s="14"/>
      <c r="GID125" s="23"/>
      <c r="GIE125" s="14"/>
      <c r="GII125" s="23"/>
      <c r="GIJ125" s="14"/>
      <c r="GIN125" s="23"/>
      <c r="GIO125" s="14"/>
      <c r="GIS125" s="23"/>
      <c r="GIT125" s="14"/>
      <c r="GIX125" s="23"/>
      <c r="GIY125" s="14"/>
      <c r="GJC125" s="23"/>
      <c r="GJD125" s="14"/>
      <c r="GJH125" s="23"/>
      <c r="GJI125" s="14"/>
      <c r="GJM125" s="23"/>
      <c r="GJN125" s="14"/>
      <c r="GJR125" s="23"/>
      <c r="GJS125" s="14"/>
      <c r="GJW125" s="23"/>
      <c r="GJX125" s="14"/>
      <c r="GKB125" s="23"/>
      <c r="GKC125" s="14"/>
      <c r="GKG125" s="23"/>
      <c r="GKH125" s="14"/>
      <c r="GKL125" s="23"/>
      <c r="GKM125" s="14"/>
      <c r="GKQ125" s="23"/>
      <c r="GKR125" s="14"/>
      <c r="GKV125" s="23"/>
      <c r="GKW125" s="14"/>
      <c r="GLA125" s="23"/>
      <c r="GLB125" s="14"/>
      <c r="GLF125" s="23"/>
      <c r="GLG125" s="14"/>
      <c r="GLK125" s="23"/>
      <c r="GLL125" s="14"/>
      <c r="GLP125" s="23"/>
      <c r="GLQ125" s="14"/>
      <c r="GLU125" s="23"/>
      <c r="GLV125" s="14"/>
      <c r="GLZ125" s="23"/>
      <c r="GMA125" s="14"/>
      <c r="GME125" s="23"/>
      <c r="GMF125" s="14"/>
      <c r="GMJ125" s="23"/>
      <c r="GMK125" s="14"/>
      <c r="GMO125" s="23"/>
      <c r="GMP125" s="14"/>
      <c r="GMT125" s="23"/>
      <c r="GMU125" s="14"/>
      <c r="GMY125" s="23"/>
      <c r="GMZ125" s="14"/>
      <c r="GND125" s="23"/>
      <c r="GNE125" s="14"/>
      <c r="GNI125" s="23"/>
      <c r="GNJ125" s="14"/>
      <c r="GNN125" s="23"/>
      <c r="GNO125" s="14"/>
      <c r="GNS125" s="23"/>
      <c r="GNT125" s="14"/>
      <c r="GNX125" s="23"/>
      <c r="GNY125" s="14"/>
      <c r="GOC125" s="23"/>
      <c r="GOD125" s="14"/>
      <c r="GOH125" s="23"/>
      <c r="GOI125" s="14"/>
      <c r="GOM125" s="23"/>
      <c r="GON125" s="14"/>
      <c r="GOR125" s="23"/>
      <c r="GOS125" s="14"/>
      <c r="GOW125" s="23"/>
      <c r="GOX125" s="14"/>
      <c r="GPB125" s="23"/>
      <c r="GPC125" s="14"/>
      <c r="GPG125" s="23"/>
      <c r="GPH125" s="14"/>
      <c r="GPL125" s="23"/>
      <c r="GPM125" s="14"/>
      <c r="GPQ125" s="23"/>
      <c r="GPR125" s="14"/>
      <c r="GPV125" s="23"/>
      <c r="GPW125" s="14"/>
      <c r="GQA125" s="23"/>
      <c r="GQB125" s="14"/>
      <c r="GQF125" s="23"/>
      <c r="GQG125" s="14"/>
      <c r="GQK125" s="23"/>
      <c r="GQL125" s="14"/>
      <c r="GQP125" s="23"/>
      <c r="GQQ125" s="14"/>
      <c r="GQU125" s="23"/>
      <c r="GQV125" s="14"/>
      <c r="GQZ125" s="23"/>
      <c r="GRA125" s="14"/>
      <c r="GRE125" s="23"/>
      <c r="GRF125" s="14"/>
      <c r="GRJ125" s="23"/>
      <c r="GRK125" s="14"/>
      <c r="GRO125" s="23"/>
      <c r="GRP125" s="14"/>
      <c r="GRT125" s="23"/>
      <c r="GRU125" s="14"/>
      <c r="GRY125" s="23"/>
      <c r="GRZ125" s="14"/>
      <c r="GSD125" s="23"/>
      <c r="GSE125" s="14"/>
      <c r="GSI125" s="23"/>
      <c r="GSJ125" s="14"/>
      <c r="GSN125" s="23"/>
      <c r="GSO125" s="14"/>
      <c r="GSS125" s="23"/>
      <c r="GST125" s="14"/>
      <c r="GSX125" s="23"/>
      <c r="GSY125" s="14"/>
      <c r="GTC125" s="23"/>
      <c r="GTD125" s="14"/>
      <c r="GTH125" s="23"/>
      <c r="GTI125" s="14"/>
      <c r="GTM125" s="23"/>
      <c r="GTN125" s="14"/>
      <c r="GTR125" s="23"/>
      <c r="GTS125" s="14"/>
      <c r="GTW125" s="23"/>
      <c r="GTX125" s="14"/>
      <c r="GUB125" s="23"/>
      <c r="GUC125" s="14"/>
      <c r="GUG125" s="23"/>
      <c r="GUH125" s="14"/>
      <c r="GUL125" s="23"/>
      <c r="GUM125" s="14"/>
      <c r="GUQ125" s="23"/>
      <c r="GUR125" s="14"/>
      <c r="GUV125" s="23"/>
      <c r="GUW125" s="14"/>
      <c r="GVA125" s="23"/>
      <c r="GVB125" s="14"/>
      <c r="GVF125" s="23"/>
      <c r="GVG125" s="14"/>
      <c r="GVK125" s="23"/>
      <c r="GVL125" s="14"/>
      <c r="GVP125" s="23"/>
      <c r="GVQ125" s="14"/>
      <c r="GVU125" s="23"/>
      <c r="GVV125" s="14"/>
      <c r="GVZ125" s="23"/>
      <c r="GWA125" s="14"/>
      <c r="GWE125" s="23"/>
      <c r="GWF125" s="14"/>
      <c r="GWJ125" s="23"/>
      <c r="GWK125" s="14"/>
      <c r="GWO125" s="23"/>
      <c r="GWP125" s="14"/>
      <c r="GWT125" s="23"/>
      <c r="GWU125" s="14"/>
      <c r="GWY125" s="23"/>
      <c r="GWZ125" s="14"/>
      <c r="GXD125" s="23"/>
      <c r="GXE125" s="14"/>
      <c r="GXI125" s="23"/>
      <c r="GXJ125" s="14"/>
      <c r="GXN125" s="23"/>
      <c r="GXO125" s="14"/>
      <c r="GXS125" s="23"/>
      <c r="GXT125" s="14"/>
      <c r="GXX125" s="23"/>
      <c r="GXY125" s="14"/>
      <c r="GYC125" s="23"/>
      <c r="GYD125" s="14"/>
      <c r="GYH125" s="23"/>
      <c r="GYI125" s="14"/>
      <c r="GYM125" s="23"/>
      <c r="GYN125" s="14"/>
      <c r="GYR125" s="23"/>
      <c r="GYS125" s="14"/>
      <c r="GYW125" s="23"/>
      <c r="GYX125" s="14"/>
      <c r="GZB125" s="23"/>
      <c r="GZC125" s="14"/>
      <c r="GZG125" s="23"/>
      <c r="GZH125" s="14"/>
      <c r="GZL125" s="23"/>
      <c r="GZM125" s="14"/>
      <c r="GZQ125" s="23"/>
      <c r="GZR125" s="14"/>
      <c r="GZV125" s="23"/>
      <c r="GZW125" s="14"/>
      <c r="HAA125" s="23"/>
      <c r="HAB125" s="14"/>
      <c r="HAF125" s="23"/>
      <c r="HAG125" s="14"/>
      <c r="HAK125" s="23"/>
      <c r="HAL125" s="14"/>
      <c r="HAP125" s="23"/>
      <c r="HAQ125" s="14"/>
      <c r="HAU125" s="23"/>
      <c r="HAV125" s="14"/>
      <c r="HAZ125" s="23"/>
      <c r="HBA125" s="14"/>
      <c r="HBE125" s="23"/>
      <c r="HBF125" s="14"/>
      <c r="HBJ125" s="23"/>
      <c r="HBK125" s="14"/>
      <c r="HBO125" s="23"/>
      <c r="HBP125" s="14"/>
      <c r="HBT125" s="23"/>
      <c r="HBU125" s="14"/>
      <c r="HBY125" s="23"/>
      <c r="HBZ125" s="14"/>
      <c r="HCD125" s="23"/>
      <c r="HCE125" s="14"/>
      <c r="HCI125" s="23"/>
      <c r="HCJ125" s="14"/>
      <c r="HCN125" s="23"/>
      <c r="HCO125" s="14"/>
      <c r="HCS125" s="23"/>
      <c r="HCT125" s="14"/>
      <c r="HCX125" s="23"/>
      <c r="HCY125" s="14"/>
      <c r="HDC125" s="23"/>
      <c r="HDD125" s="14"/>
      <c r="HDH125" s="23"/>
      <c r="HDI125" s="14"/>
      <c r="HDM125" s="23"/>
      <c r="HDN125" s="14"/>
      <c r="HDR125" s="23"/>
      <c r="HDS125" s="14"/>
      <c r="HDW125" s="23"/>
      <c r="HDX125" s="14"/>
      <c r="HEB125" s="23"/>
      <c r="HEC125" s="14"/>
      <c r="HEG125" s="23"/>
      <c r="HEH125" s="14"/>
      <c r="HEL125" s="23"/>
      <c r="HEM125" s="14"/>
      <c r="HEQ125" s="23"/>
      <c r="HER125" s="14"/>
      <c r="HEV125" s="23"/>
      <c r="HEW125" s="14"/>
      <c r="HFA125" s="23"/>
      <c r="HFB125" s="14"/>
      <c r="HFF125" s="23"/>
      <c r="HFG125" s="14"/>
      <c r="HFK125" s="23"/>
      <c r="HFL125" s="14"/>
      <c r="HFP125" s="23"/>
      <c r="HFQ125" s="14"/>
      <c r="HFU125" s="23"/>
      <c r="HFV125" s="14"/>
      <c r="HFZ125" s="23"/>
      <c r="HGA125" s="14"/>
      <c r="HGE125" s="23"/>
      <c r="HGF125" s="14"/>
      <c r="HGJ125" s="23"/>
      <c r="HGK125" s="14"/>
      <c r="HGO125" s="23"/>
      <c r="HGP125" s="14"/>
      <c r="HGT125" s="23"/>
      <c r="HGU125" s="14"/>
      <c r="HGY125" s="23"/>
      <c r="HGZ125" s="14"/>
      <c r="HHD125" s="23"/>
      <c r="HHE125" s="14"/>
      <c r="HHI125" s="23"/>
      <c r="HHJ125" s="14"/>
      <c r="HHN125" s="23"/>
      <c r="HHO125" s="14"/>
      <c r="HHS125" s="23"/>
      <c r="HHT125" s="14"/>
      <c r="HHX125" s="23"/>
      <c r="HHY125" s="14"/>
      <c r="HIC125" s="23"/>
      <c r="HID125" s="14"/>
      <c r="HIH125" s="23"/>
      <c r="HII125" s="14"/>
      <c r="HIM125" s="23"/>
      <c r="HIN125" s="14"/>
      <c r="HIR125" s="23"/>
      <c r="HIS125" s="14"/>
      <c r="HIW125" s="23"/>
      <c r="HIX125" s="14"/>
      <c r="HJB125" s="23"/>
      <c r="HJC125" s="14"/>
      <c r="HJG125" s="23"/>
      <c r="HJH125" s="14"/>
      <c r="HJL125" s="23"/>
      <c r="HJM125" s="14"/>
      <c r="HJQ125" s="23"/>
      <c r="HJR125" s="14"/>
      <c r="HJV125" s="23"/>
      <c r="HJW125" s="14"/>
      <c r="HKA125" s="23"/>
      <c r="HKB125" s="14"/>
      <c r="HKF125" s="23"/>
      <c r="HKG125" s="14"/>
      <c r="HKK125" s="23"/>
      <c r="HKL125" s="14"/>
      <c r="HKP125" s="23"/>
      <c r="HKQ125" s="14"/>
      <c r="HKU125" s="23"/>
      <c r="HKV125" s="14"/>
      <c r="HKZ125" s="23"/>
      <c r="HLA125" s="14"/>
      <c r="HLE125" s="23"/>
      <c r="HLF125" s="14"/>
      <c r="HLJ125" s="23"/>
      <c r="HLK125" s="14"/>
      <c r="HLO125" s="23"/>
      <c r="HLP125" s="14"/>
      <c r="HLT125" s="23"/>
      <c r="HLU125" s="14"/>
      <c r="HLY125" s="23"/>
      <c r="HLZ125" s="14"/>
      <c r="HMD125" s="23"/>
      <c r="HME125" s="14"/>
      <c r="HMI125" s="23"/>
      <c r="HMJ125" s="14"/>
      <c r="HMN125" s="23"/>
      <c r="HMO125" s="14"/>
      <c r="HMS125" s="23"/>
      <c r="HMT125" s="14"/>
      <c r="HMX125" s="23"/>
      <c r="HMY125" s="14"/>
      <c r="HNC125" s="23"/>
      <c r="HND125" s="14"/>
      <c r="HNH125" s="23"/>
      <c r="HNI125" s="14"/>
      <c r="HNM125" s="23"/>
      <c r="HNN125" s="14"/>
      <c r="HNR125" s="23"/>
      <c r="HNS125" s="14"/>
      <c r="HNW125" s="23"/>
      <c r="HNX125" s="14"/>
      <c r="HOB125" s="23"/>
      <c r="HOC125" s="14"/>
      <c r="HOG125" s="23"/>
      <c r="HOH125" s="14"/>
      <c r="HOL125" s="23"/>
      <c r="HOM125" s="14"/>
      <c r="HOQ125" s="23"/>
      <c r="HOR125" s="14"/>
      <c r="HOV125" s="23"/>
      <c r="HOW125" s="14"/>
      <c r="HPA125" s="23"/>
      <c r="HPB125" s="14"/>
      <c r="HPF125" s="23"/>
      <c r="HPG125" s="14"/>
      <c r="HPK125" s="23"/>
      <c r="HPL125" s="14"/>
      <c r="HPP125" s="23"/>
      <c r="HPQ125" s="14"/>
      <c r="HPU125" s="23"/>
      <c r="HPV125" s="14"/>
      <c r="HPZ125" s="23"/>
      <c r="HQA125" s="14"/>
      <c r="HQE125" s="23"/>
      <c r="HQF125" s="14"/>
      <c r="HQJ125" s="23"/>
      <c r="HQK125" s="14"/>
      <c r="HQO125" s="23"/>
      <c r="HQP125" s="14"/>
      <c r="HQT125" s="23"/>
      <c r="HQU125" s="14"/>
      <c r="HQY125" s="23"/>
      <c r="HQZ125" s="14"/>
      <c r="HRD125" s="23"/>
      <c r="HRE125" s="14"/>
      <c r="HRI125" s="23"/>
      <c r="HRJ125" s="14"/>
      <c r="HRN125" s="23"/>
      <c r="HRO125" s="14"/>
      <c r="HRS125" s="23"/>
      <c r="HRT125" s="14"/>
      <c r="HRX125" s="23"/>
      <c r="HRY125" s="14"/>
      <c r="HSC125" s="23"/>
      <c r="HSD125" s="14"/>
      <c r="HSH125" s="23"/>
      <c r="HSI125" s="14"/>
      <c r="HSM125" s="23"/>
      <c r="HSN125" s="14"/>
      <c r="HSR125" s="23"/>
      <c r="HSS125" s="14"/>
      <c r="HSW125" s="23"/>
      <c r="HSX125" s="14"/>
      <c r="HTB125" s="23"/>
      <c r="HTC125" s="14"/>
      <c r="HTG125" s="23"/>
      <c r="HTH125" s="14"/>
      <c r="HTL125" s="23"/>
      <c r="HTM125" s="14"/>
      <c r="HTQ125" s="23"/>
      <c r="HTR125" s="14"/>
      <c r="HTV125" s="23"/>
      <c r="HTW125" s="14"/>
      <c r="HUA125" s="23"/>
      <c r="HUB125" s="14"/>
      <c r="HUF125" s="23"/>
      <c r="HUG125" s="14"/>
      <c r="HUK125" s="23"/>
      <c r="HUL125" s="14"/>
      <c r="HUP125" s="23"/>
      <c r="HUQ125" s="14"/>
      <c r="HUU125" s="23"/>
      <c r="HUV125" s="14"/>
      <c r="HUZ125" s="23"/>
      <c r="HVA125" s="14"/>
      <c r="HVE125" s="23"/>
      <c r="HVF125" s="14"/>
      <c r="HVJ125" s="23"/>
      <c r="HVK125" s="14"/>
      <c r="HVO125" s="23"/>
      <c r="HVP125" s="14"/>
      <c r="HVT125" s="23"/>
      <c r="HVU125" s="14"/>
      <c r="HVY125" s="23"/>
      <c r="HVZ125" s="14"/>
      <c r="HWD125" s="23"/>
      <c r="HWE125" s="14"/>
      <c r="HWI125" s="23"/>
      <c r="HWJ125" s="14"/>
      <c r="HWN125" s="23"/>
      <c r="HWO125" s="14"/>
      <c r="HWS125" s="23"/>
      <c r="HWT125" s="14"/>
      <c r="HWX125" s="23"/>
      <c r="HWY125" s="14"/>
      <c r="HXC125" s="23"/>
      <c r="HXD125" s="14"/>
      <c r="HXH125" s="23"/>
      <c r="HXI125" s="14"/>
      <c r="HXM125" s="23"/>
      <c r="HXN125" s="14"/>
      <c r="HXR125" s="23"/>
      <c r="HXS125" s="14"/>
      <c r="HXW125" s="23"/>
      <c r="HXX125" s="14"/>
      <c r="HYB125" s="23"/>
      <c r="HYC125" s="14"/>
      <c r="HYG125" s="23"/>
      <c r="HYH125" s="14"/>
      <c r="HYL125" s="23"/>
      <c r="HYM125" s="14"/>
      <c r="HYQ125" s="23"/>
      <c r="HYR125" s="14"/>
      <c r="HYV125" s="23"/>
      <c r="HYW125" s="14"/>
      <c r="HZA125" s="23"/>
      <c r="HZB125" s="14"/>
      <c r="HZF125" s="23"/>
      <c r="HZG125" s="14"/>
      <c r="HZK125" s="23"/>
      <c r="HZL125" s="14"/>
      <c r="HZP125" s="23"/>
      <c r="HZQ125" s="14"/>
      <c r="HZU125" s="23"/>
      <c r="HZV125" s="14"/>
      <c r="HZZ125" s="23"/>
      <c r="IAA125" s="14"/>
      <c r="IAE125" s="23"/>
      <c r="IAF125" s="14"/>
      <c r="IAJ125" s="23"/>
      <c r="IAK125" s="14"/>
      <c r="IAO125" s="23"/>
      <c r="IAP125" s="14"/>
      <c r="IAT125" s="23"/>
      <c r="IAU125" s="14"/>
      <c r="IAY125" s="23"/>
      <c r="IAZ125" s="14"/>
      <c r="IBD125" s="23"/>
      <c r="IBE125" s="14"/>
      <c r="IBI125" s="23"/>
      <c r="IBJ125" s="14"/>
      <c r="IBN125" s="23"/>
      <c r="IBO125" s="14"/>
      <c r="IBS125" s="23"/>
      <c r="IBT125" s="14"/>
      <c r="IBX125" s="23"/>
      <c r="IBY125" s="14"/>
      <c r="ICC125" s="23"/>
      <c r="ICD125" s="14"/>
      <c r="ICH125" s="23"/>
      <c r="ICI125" s="14"/>
      <c r="ICM125" s="23"/>
      <c r="ICN125" s="14"/>
      <c r="ICR125" s="23"/>
      <c r="ICS125" s="14"/>
      <c r="ICW125" s="23"/>
      <c r="ICX125" s="14"/>
      <c r="IDB125" s="23"/>
      <c r="IDC125" s="14"/>
      <c r="IDG125" s="23"/>
      <c r="IDH125" s="14"/>
      <c r="IDL125" s="23"/>
      <c r="IDM125" s="14"/>
      <c r="IDQ125" s="23"/>
      <c r="IDR125" s="14"/>
      <c r="IDV125" s="23"/>
      <c r="IDW125" s="14"/>
      <c r="IEA125" s="23"/>
      <c r="IEB125" s="14"/>
      <c r="IEF125" s="23"/>
      <c r="IEG125" s="14"/>
      <c r="IEK125" s="23"/>
      <c r="IEL125" s="14"/>
      <c r="IEP125" s="23"/>
      <c r="IEQ125" s="14"/>
      <c r="IEU125" s="23"/>
      <c r="IEV125" s="14"/>
      <c r="IEZ125" s="23"/>
      <c r="IFA125" s="14"/>
      <c r="IFE125" s="23"/>
      <c r="IFF125" s="14"/>
      <c r="IFJ125" s="23"/>
      <c r="IFK125" s="14"/>
      <c r="IFO125" s="23"/>
      <c r="IFP125" s="14"/>
      <c r="IFT125" s="23"/>
      <c r="IFU125" s="14"/>
      <c r="IFY125" s="23"/>
      <c r="IFZ125" s="14"/>
      <c r="IGD125" s="23"/>
      <c r="IGE125" s="14"/>
      <c r="IGI125" s="23"/>
      <c r="IGJ125" s="14"/>
      <c r="IGN125" s="23"/>
      <c r="IGO125" s="14"/>
      <c r="IGS125" s="23"/>
      <c r="IGT125" s="14"/>
      <c r="IGX125" s="23"/>
      <c r="IGY125" s="14"/>
      <c r="IHC125" s="23"/>
      <c r="IHD125" s="14"/>
      <c r="IHH125" s="23"/>
      <c r="IHI125" s="14"/>
      <c r="IHM125" s="23"/>
      <c r="IHN125" s="14"/>
      <c r="IHR125" s="23"/>
      <c r="IHS125" s="14"/>
      <c r="IHW125" s="23"/>
      <c r="IHX125" s="14"/>
      <c r="IIB125" s="23"/>
      <c r="IIC125" s="14"/>
      <c r="IIG125" s="23"/>
      <c r="IIH125" s="14"/>
      <c r="IIL125" s="23"/>
      <c r="IIM125" s="14"/>
      <c r="IIQ125" s="23"/>
      <c r="IIR125" s="14"/>
      <c r="IIV125" s="23"/>
      <c r="IIW125" s="14"/>
      <c r="IJA125" s="23"/>
      <c r="IJB125" s="14"/>
      <c r="IJF125" s="23"/>
      <c r="IJG125" s="14"/>
      <c r="IJK125" s="23"/>
      <c r="IJL125" s="14"/>
      <c r="IJP125" s="23"/>
      <c r="IJQ125" s="14"/>
      <c r="IJU125" s="23"/>
      <c r="IJV125" s="14"/>
      <c r="IJZ125" s="23"/>
      <c r="IKA125" s="14"/>
      <c r="IKE125" s="23"/>
      <c r="IKF125" s="14"/>
      <c r="IKJ125" s="23"/>
      <c r="IKK125" s="14"/>
      <c r="IKO125" s="23"/>
      <c r="IKP125" s="14"/>
      <c r="IKT125" s="23"/>
      <c r="IKU125" s="14"/>
      <c r="IKY125" s="23"/>
      <c r="IKZ125" s="14"/>
      <c r="ILD125" s="23"/>
      <c r="ILE125" s="14"/>
      <c r="ILI125" s="23"/>
      <c r="ILJ125" s="14"/>
      <c r="ILN125" s="23"/>
      <c r="ILO125" s="14"/>
      <c r="ILS125" s="23"/>
      <c r="ILT125" s="14"/>
      <c r="ILX125" s="23"/>
      <c r="ILY125" s="14"/>
      <c r="IMC125" s="23"/>
      <c r="IMD125" s="14"/>
      <c r="IMH125" s="23"/>
      <c r="IMI125" s="14"/>
      <c r="IMM125" s="23"/>
      <c r="IMN125" s="14"/>
      <c r="IMR125" s="23"/>
      <c r="IMS125" s="14"/>
      <c r="IMW125" s="23"/>
      <c r="IMX125" s="14"/>
      <c r="INB125" s="23"/>
      <c r="INC125" s="14"/>
      <c r="ING125" s="23"/>
      <c r="INH125" s="14"/>
      <c r="INL125" s="23"/>
      <c r="INM125" s="14"/>
      <c r="INQ125" s="23"/>
      <c r="INR125" s="14"/>
      <c r="INV125" s="23"/>
      <c r="INW125" s="14"/>
      <c r="IOA125" s="23"/>
      <c r="IOB125" s="14"/>
      <c r="IOF125" s="23"/>
      <c r="IOG125" s="14"/>
      <c r="IOK125" s="23"/>
      <c r="IOL125" s="14"/>
      <c r="IOP125" s="23"/>
      <c r="IOQ125" s="14"/>
      <c r="IOU125" s="23"/>
      <c r="IOV125" s="14"/>
      <c r="IOZ125" s="23"/>
      <c r="IPA125" s="14"/>
      <c r="IPE125" s="23"/>
      <c r="IPF125" s="14"/>
      <c r="IPJ125" s="23"/>
      <c r="IPK125" s="14"/>
      <c r="IPO125" s="23"/>
      <c r="IPP125" s="14"/>
      <c r="IPT125" s="23"/>
      <c r="IPU125" s="14"/>
      <c r="IPY125" s="23"/>
      <c r="IPZ125" s="14"/>
      <c r="IQD125" s="23"/>
      <c r="IQE125" s="14"/>
      <c r="IQI125" s="23"/>
      <c r="IQJ125" s="14"/>
      <c r="IQN125" s="23"/>
      <c r="IQO125" s="14"/>
      <c r="IQS125" s="23"/>
      <c r="IQT125" s="14"/>
      <c r="IQX125" s="23"/>
      <c r="IQY125" s="14"/>
      <c r="IRC125" s="23"/>
      <c r="IRD125" s="14"/>
      <c r="IRH125" s="23"/>
      <c r="IRI125" s="14"/>
      <c r="IRM125" s="23"/>
      <c r="IRN125" s="14"/>
      <c r="IRR125" s="23"/>
      <c r="IRS125" s="14"/>
      <c r="IRW125" s="23"/>
      <c r="IRX125" s="14"/>
      <c r="ISB125" s="23"/>
      <c r="ISC125" s="14"/>
      <c r="ISG125" s="23"/>
      <c r="ISH125" s="14"/>
      <c r="ISL125" s="23"/>
      <c r="ISM125" s="14"/>
      <c r="ISQ125" s="23"/>
      <c r="ISR125" s="14"/>
      <c r="ISV125" s="23"/>
      <c r="ISW125" s="14"/>
      <c r="ITA125" s="23"/>
      <c r="ITB125" s="14"/>
      <c r="ITF125" s="23"/>
      <c r="ITG125" s="14"/>
      <c r="ITK125" s="23"/>
      <c r="ITL125" s="14"/>
      <c r="ITP125" s="23"/>
      <c r="ITQ125" s="14"/>
      <c r="ITU125" s="23"/>
      <c r="ITV125" s="14"/>
      <c r="ITZ125" s="23"/>
      <c r="IUA125" s="14"/>
      <c r="IUE125" s="23"/>
      <c r="IUF125" s="14"/>
      <c r="IUJ125" s="23"/>
      <c r="IUK125" s="14"/>
      <c r="IUO125" s="23"/>
      <c r="IUP125" s="14"/>
      <c r="IUT125" s="23"/>
      <c r="IUU125" s="14"/>
      <c r="IUY125" s="23"/>
      <c r="IUZ125" s="14"/>
      <c r="IVD125" s="23"/>
      <c r="IVE125" s="14"/>
      <c r="IVI125" s="23"/>
      <c r="IVJ125" s="14"/>
      <c r="IVN125" s="23"/>
      <c r="IVO125" s="14"/>
      <c r="IVS125" s="23"/>
      <c r="IVT125" s="14"/>
      <c r="IVX125" s="23"/>
      <c r="IVY125" s="14"/>
      <c r="IWC125" s="23"/>
      <c r="IWD125" s="14"/>
      <c r="IWH125" s="23"/>
      <c r="IWI125" s="14"/>
      <c r="IWM125" s="23"/>
      <c r="IWN125" s="14"/>
      <c r="IWR125" s="23"/>
      <c r="IWS125" s="14"/>
      <c r="IWW125" s="23"/>
      <c r="IWX125" s="14"/>
      <c r="IXB125" s="23"/>
      <c r="IXC125" s="14"/>
      <c r="IXG125" s="23"/>
      <c r="IXH125" s="14"/>
      <c r="IXL125" s="23"/>
      <c r="IXM125" s="14"/>
      <c r="IXQ125" s="23"/>
      <c r="IXR125" s="14"/>
      <c r="IXV125" s="23"/>
      <c r="IXW125" s="14"/>
      <c r="IYA125" s="23"/>
      <c r="IYB125" s="14"/>
      <c r="IYF125" s="23"/>
      <c r="IYG125" s="14"/>
      <c r="IYK125" s="23"/>
      <c r="IYL125" s="14"/>
      <c r="IYP125" s="23"/>
      <c r="IYQ125" s="14"/>
      <c r="IYU125" s="23"/>
      <c r="IYV125" s="14"/>
      <c r="IYZ125" s="23"/>
      <c r="IZA125" s="14"/>
      <c r="IZE125" s="23"/>
      <c r="IZF125" s="14"/>
      <c r="IZJ125" s="23"/>
      <c r="IZK125" s="14"/>
      <c r="IZO125" s="23"/>
      <c r="IZP125" s="14"/>
      <c r="IZT125" s="23"/>
      <c r="IZU125" s="14"/>
      <c r="IZY125" s="23"/>
      <c r="IZZ125" s="14"/>
      <c r="JAD125" s="23"/>
      <c r="JAE125" s="14"/>
      <c r="JAI125" s="23"/>
      <c r="JAJ125" s="14"/>
      <c r="JAN125" s="23"/>
      <c r="JAO125" s="14"/>
      <c r="JAS125" s="23"/>
      <c r="JAT125" s="14"/>
      <c r="JAX125" s="23"/>
      <c r="JAY125" s="14"/>
      <c r="JBC125" s="23"/>
      <c r="JBD125" s="14"/>
      <c r="JBH125" s="23"/>
      <c r="JBI125" s="14"/>
      <c r="JBM125" s="23"/>
      <c r="JBN125" s="14"/>
      <c r="JBR125" s="23"/>
      <c r="JBS125" s="14"/>
      <c r="JBW125" s="23"/>
      <c r="JBX125" s="14"/>
      <c r="JCB125" s="23"/>
      <c r="JCC125" s="14"/>
      <c r="JCG125" s="23"/>
      <c r="JCH125" s="14"/>
      <c r="JCL125" s="23"/>
      <c r="JCM125" s="14"/>
      <c r="JCQ125" s="23"/>
      <c r="JCR125" s="14"/>
      <c r="JCV125" s="23"/>
      <c r="JCW125" s="14"/>
      <c r="JDA125" s="23"/>
      <c r="JDB125" s="14"/>
      <c r="JDF125" s="23"/>
      <c r="JDG125" s="14"/>
      <c r="JDK125" s="23"/>
      <c r="JDL125" s="14"/>
      <c r="JDP125" s="23"/>
      <c r="JDQ125" s="14"/>
      <c r="JDU125" s="23"/>
      <c r="JDV125" s="14"/>
      <c r="JDZ125" s="23"/>
      <c r="JEA125" s="14"/>
      <c r="JEE125" s="23"/>
      <c r="JEF125" s="14"/>
      <c r="JEJ125" s="23"/>
      <c r="JEK125" s="14"/>
      <c r="JEO125" s="23"/>
      <c r="JEP125" s="14"/>
      <c r="JET125" s="23"/>
      <c r="JEU125" s="14"/>
      <c r="JEY125" s="23"/>
      <c r="JEZ125" s="14"/>
      <c r="JFD125" s="23"/>
      <c r="JFE125" s="14"/>
      <c r="JFI125" s="23"/>
      <c r="JFJ125" s="14"/>
      <c r="JFN125" s="23"/>
      <c r="JFO125" s="14"/>
      <c r="JFS125" s="23"/>
      <c r="JFT125" s="14"/>
      <c r="JFX125" s="23"/>
      <c r="JFY125" s="14"/>
      <c r="JGC125" s="23"/>
      <c r="JGD125" s="14"/>
      <c r="JGH125" s="23"/>
      <c r="JGI125" s="14"/>
      <c r="JGM125" s="23"/>
      <c r="JGN125" s="14"/>
      <c r="JGR125" s="23"/>
      <c r="JGS125" s="14"/>
      <c r="JGW125" s="23"/>
      <c r="JGX125" s="14"/>
      <c r="JHB125" s="23"/>
      <c r="JHC125" s="14"/>
      <c r="JHG125" s="23"/>
      <c r="JHH125" s="14"/>
      <c r="JHL125" s="23"/>
      <c r="JHM125" s="14"/>
      <c r="JHQ125" s="23"/>
      <c r="JHR125" s="14"/>
      <c r="JHV125" s="23"/>
      <c r="JHW125" s="14"/>
      <c r="JIA125" s="23"/>
      <c r="JIB125" s="14"/>
      <c r="JIF125" s="23"/>
      <c r="JIG125" s="14"/>
      <c r="JIK125" s="23"/>
      <c r="JIL125" s="14"/>
      <c r="JIP125" s="23"/>
      <c r="JIQ125" s="14"/>
      <c r="JIU125" s="23"/>
      <c r="JIV125" s="14"/>
      <c r="JIZ125" s="23"/>
      <c r="JJA125" s="14"/>
      <c r="JJE125" s="23"/>
      <c r="JJF125" s="14"/>
      <c r="JJJ125" s="23"/>
      <c r="JJK125" s="14"/>
      <c r="JJO125" s="23"/>
      <c r="JJP125" s="14"/>
      <c r="JJT125" s="23"/>
      <c r="JJU125" s="14"/>
      <c r="JJY125" s="23"/>
      <c r="JJZ125" s="14"/>
      <c r="JKD125" s="23"/>
      <c r="JKE125" s="14"/>
      <c r="JKI125" s="23"/>
      <c r="JKJ125" s="14"/>
      <c r="JKN125" s="23"/>
      <c r="JKO125" s="14"/>
      <c r="JKS125" s="23"/>
      <c r="JKT125" s="14"/>
      <c r="JKX125" s="23"/>
      <c r="JKY125" s="14"/>
      <c r="JLC125" s="23"/>
      <c r="JLD125" s="14"/>
      <c r="JLH125" s="23"/>
      <c r="JLI125" s="14"/>
      <c r="JLM125" s="23"/>
      <c r="JLN125" s="14"/>
      <c r="JLR125" s="23"/>
      <c r="JLS125" s="14"/>
      <c r="JLW125" s="23"/>
      <c r="JLX125" s="14"/>
      <c r="JMB125" s="23"/>
      <c r="JMC125" s="14"/>
      <c r="JMG125" s="23"/>
      <c r="JMH125" s="14"/>
      <c r="JML125" s="23"/>
      <c r="JMM125" s="14"/>
      <c r="JMQ125" s="23"/>
      <c r="JMR125" s="14"/>
      <c r="JMV125" s="23"/>
      <c r="JMW125" s="14"/>
      <c r="JNA125" s="23"/>
      <c r="JNB125" s="14"/>
      <c r="JNF125" s="23"/>
      <c r="JNG125" s="14"/>
      <c r="JNK125" s="23"/>
      <c r="JNL125" s="14"/>
      <c r="JNP125" s="23"/>
      <c r="JNQ125" s="14"/>
      <c r="JNU125" s="23"/>
      <c r="JNV125" s="14"/>
      <c r="JNZ125" s="23"/>
      <c r="JOA125" s="14"/>
      <c r="JOE125" s="23"/>
      <c r="JOF125" s="14"/>
      <c r="JOJ125" s="23"/>
      <c r="JOK125" s="14"/>
      <c r="JOO125" s="23"/>
      <c r="JOP125" s="14"/>
      <c r="JOT125" s="23"/>
      <c r="JOU125" s="14"/>
      <c r="JOY125" s="23"/>
      <c r="JOZ125" s="14"/>
      <c r="JPD125" s="23"/>
      <c r="JPE125" s="14"/>
      <c r="JPI125" s="23"/>
      <c r="JPJ125" s="14"/>
      <c r="JPN125" s="23"/>
      <c r="JPO125" s="14"/>
      <c r="JPS125" s="23"/>
      <c r="JPT125" s="14"/>
      <c r="JPX125" s="23"/>
      <c r="JPY125" s="14"/>
      <c r="JQC125" s="23"/>
      <c r="JQD125" s="14"/>
      <c r="JQH125" s="23"/>
      <c r="JQI125" s="14"/>
      <c r="JQM125" s="23"/>
      <c r="JQN125" s="14"/>
      <c r="JQR125" s="23"/>
      <c r="JQS125" s="14"/>
      <c r="JQW125" s="23"/>
      <c r="JQX125" s="14"/>
      <c r="JRB125" s="23"/>
      <c r="JRC125" s="14"/>
      <c r="JRG125" s="23"/>
      <c r="JRH125" s="14"/>
      <c r="JRL125" s="23"/>
      <c r="JRM125" s="14"/>
      <c r="JRQ125" s="23"/>
      <c r="JRR125" s="14"/>
      <c r="JRV125" s="23"/>
      <c r="JRW125" s="14"/>
      <c r="JSA125" s="23"/>
      <c r="JSB125" s="14"/>
      <c r="JSF125" s="23"/>
      <c r="JSG125" s="14"/>
      <c r="JSK125" s="23"/>
      <c r="JSL125" s="14"/>
      <c r="JSP125" s="23"/>
      <c r="JSQ125" s="14"/>
      <c r="JSU125" s="23"/>
      <c r="JSV125" s="14"/>
      <c r="JSZ125" s="23"/>
      <c r="JTA125" s="14"/>
      <c r="JTE125" s="23"/>
      <c r="JTF125" s="14"/>
      <c r="JTJ125" s="23"/>
      <c r="JTK125" s="14"/>
      <c r="JTO125" s="23"/>
      <c r="JTP125" s="14"/>
      <c r="JTT125" s="23"/>
      <c r="JTU125" s="14"/>
      <c r="JTY125" s="23"/>
      <c r="JTZ125" s="14"/>
      <c r="JUD125" s="23"/>
      <c r="JUE125" s="14"/>
      <c r="JUI125" s="23"/>
      <c r="JUJ125" s="14"/>
      <c r="JUN125" s="23"/>
      <c r="JUO125" s="14"/>
      <c r="JUS125" s="23"/>
      <c r="JUT125" s="14"/>
      <c r="JUX125" s="23"/>
      <c r="JUY125" s="14"/>
      <c r="JVC125" s="23"/>
      <c r="JVD125" s="14"/>
      <c r="JVH125" s="23"/>
      <c r="JVI125" s="14"/>
      <c r="JVM125" s="23"/>
      <c r="JVN125" s="14"/>
      <c r="JVR125" s="23"/>
      <c r="JVS125" s="14"/>
      <c r="JVW125" s="23"/>
      <c r="JVX125" s="14"/>
      <c r="JWB125" s="23"/>
      <c r="JWC125" s="14"/>
      <c r="JWG125" s="23"/>
      <c r="JWH125" s="14"/>
      <c r="JWL125" s="23"/>
      <c r="JWM125" s="14"/>
      <c r="JWQ125" s="23"/>
      <c r="JWR125" s="14"/>
      <c r="JWV125" s="23"/>
      <c r="JWW125" s="14"/>
      <c r="JXA125" s="23"/>
      <c r="JXB125" s="14"/>
      <c r="JXF125" s="23"/>
      <c r="JXG125" s="14"/>
      <c r="JXK125" s="23"/>
      <c r="JXL125" s="14"/>
      <c r="JXP125" s="23"/>
      <c r="JXQ125" s="14"/>
      <c r="JXU125" s="23"/>
      <c r="JXV125" s="14"/>
      <c r="JXZ125" s="23"/>
      <c r="JYA125" s="14"/>
      <c r="JYE125" s="23"/>
      <c r="JYF125" s="14"/>
      <c r="JYJ125" s="23"/>
      <c r="JYK125" s="14"/>
      <c r="JYO125" s="23"/>
      <c r="JYP125" s="14"/>
      <c r="JYT125" s="23"/>
      <c r="JYU125" s="14"/>
      <c r="JYY125" s="23"/>
      <c r="JYZ125" s="14"/>
      <c r="JZD125" s="23"/>
      <c r="JZE125" s="14"/>
      <c r="JZI125" s="23"/>
      <c r="JZJ125" s="14"/>
      <c r="JZN125" s="23"/>
      <c r="JZO125" s="14"/>
      <c r="JZS125" s="23"/>
      <c r="JZT125" s="14"/>
      <c r="JZX125" s="23"/>
      <c r="JZY125" s="14"/>
      <c r="KAC125" s="23"/>
      <c r="KAD125" s="14"/>
      <c r="KAH125" s="23"/>
      <c r="KAI125" s="14"/>
      <c r="KAM125" s="23"/>
      <c r="KAN125" s="14"/>
      <c r="KAR125" s="23"/>
      <c r="KAS125" s="14"/>
      <c r="KAW125" s="23"/>
      <c r="KAX125" s="14"/>
      <c r="KBB125" s="23"/>
      <c r="KBC125" s="14"/>
      <c r="KBG125" s="23"/>
      <c r="KBH125" s="14"/>
      <c r="KBL125" s="23"/>
      <c r="KBM125" s="14"/>
      <c r="KBQ125" s="23"/>
      <c r="KBR125" s="14"/>
      <c r="KBV125" s="23"/>
      <c r="KBW125" s="14"/>
      <c r="KCA125" s="23"/>
      <c r="KCB125" s="14"/>
      <c r="KCF125" s="23"/>
      <c r="KCG125" s="14"/>
      <c r="KCK125" s="23"/>
      <c r="KCL125" s="14"/>
      <c r="KCP125" s="23"/>
      <c r="KCQ125" s="14"/>
      <c r="KCU125" s="23"/>
      <c r="KCV125" s="14"/>
      <c r="KCZ125" s="23"/>
      <c r="KDA125" s="14"/>
      <c r="KDE125" s="23"/>
      <c r="KDF125" s="14"/>
      <c r="KDJ125" s="23"/>
      <c r="KDK125" s="14"/>
      <c r="KDO125" s="23"/>
      <c r="KDP125" s="14"/>
      <c r="KDT125" s="23"/>
      <c r="KDU125" s="14"/>
      <c r="KDY125" s="23"/>
      <c r="KDZ125" s="14"/>
      <c r="KED125" s="23"/>
      <c r="KEE125" s="14"/>
      <c r="KEI125" s="23"/>
      <c r="KEJ125" s="14"/>
      <c r="KEN125" s="23"/>
      <c r="KEO125" s="14"/>
      <c r="KES125" s="23"/>
      <c r="KET125" s="14"/>
      <c r="KEX125" s="23"/>
      <c r="KEY125" s="14"/>
      <c r="KFC125" s="23"/>
      <c r="KFD125" s="14"/>
      <c r="KFH125" s="23"/>
      <c r="KFI125" s="14"/>
      <c r="KFM125" s="23"/>
      <c r="KFN125" s="14"/>
      <c r="KFR125" s="23"/>
      <c r="KFS125" s="14"/>
      <c r="KFW125" s="23"/>
      <c r="KFX125" s="14"/>
      <c r="KGB125" s="23"/>
      <c r="KGC125" s="14"/>
      <c r="KGG125" s="23"/>
      <c r="KGH125" s="14"/>
      <c r="KGL125" s="23"/>
      <c r="KGM125" s="14"/>
      <c r="KGQ125" s="23"/>
      <c r="KGR125" s="14"/>
      <c r="KGV125" s="23"/>
      <c r="KGW125" s="14"/>
      <c r="KHA125" s="23"/>
      <c r="KHB125" s="14"/>
      <c r="KHF125" s="23"/>
      <c r="KHG125" s="14"/>
      <c r="KHK125" s="23"/>
      <c r="KHL125" s="14"/>
      <c r="KHP125" s="23"/>
      <c r="KHQ125" s="14"/>
      <c r="KHU125" s="23"/>
      <c r="KHV125" s="14"/>
      <c r="KHZ125" s="23"/>
      <c r="KIA125" s="14"/>
      <c r="KIE125" s="23"/>
      <c r="KIF125" s="14"/>
      <c r="KIJ125" s="23"/>
      <c r="KIK125" s="14"/>
      <c r="KIO125" s="23"/>
      <c r="KIP125" s="14"/>
      <c r="KIT125" s="23"/>
      <c r="KIU125" s="14"/>
      <c r="KIY125" s="23"/>
      <c r="KIZ125" s="14"/>
      <c r="KJD125" s="23"/>
      <c r="KJE125" s="14"/>
      <c r="KJI125" s="23"/>
      <c r="KJJ125" s="14"/>
      <c r="KJN125" s="23"/>
      <c r="KJO125" s="14"/>
      <c r="KJS125" s="23"/>
      <c r="KJT125" s="14"/>
      <c r="KJX125" s="23"/>
      <c r="KJY125" s="14"/>
      <c r="KKC125" s="23"/>
      <c r="KKD125" s="14"/>
      <c r="KKH125" s="23"/>
      <c r="KKI125" s="14"/>
      <c r="KKM125" s="23"/>
      <c r="KKN125" s="14"/>
      <c r="KKR125" s="23"/>
      <c r="KKS125" s="14"/>
      <c r="KKW125" s="23"/>
      <c r="KKX125" s="14"/>
      <c r="KLB125" s="23"/>
      <c r="KLC125" s="14"/>
      <c r="KLG125" s="23"/>
      <c r="KLH125" s="14"/>
      <c r="KLL125" s="23"/>
      <c r="KLM125" s="14"/>
      <c r="KLQ125" s="23"/>
      <c r="KLR125" s="14"/>
      <c r="KLV125" s="23"/>
      <c r="KLW125" s="14"/>
      <c r="KMA125" s="23"/>
      <c r="KMB125" s="14"/>
      <c r="KMF125" s="23"/>
      <c r="KMG125" s="14"/>
      <c r="KMK125" s="23"/>
      <c r="KML125" s="14"/>
      <c r="KMP125" s="23"/>
      <c r="KMQ125" s="14"/>
      <c r="KMU125" s="23"/>
      <c r="KMV125" s="14"/>
      <c r="KMZ125" s="23"/>
      <c r="KNA125" s="14"/>
      <c r="KNE125" s="23"/>
      <c r="KNF125" s="14"/>
      <c r="KNJ125" s="23"/>
      <c r="KNK125" s="14"/>
      <c r="KNO125" s="23"/>
      <c r="KNP125" s="14"/>
      <c r="KNT125" s="23"/>
      <c r="KNU125" s="14"/>
      <c r="KNY125" s="23"/>
      <c r="KNZ125" s="14"/>
      <c r="KOD125" s="23"/>
      <c r="KOE125" s="14"/>
      <c r="KOI125" s="23"/>
      <c r="KOJ125" s="14"/>
      <c r="KON125" s="23"/>
      <c r="KOO125" s="14"/>
      <c r="KOS125" s="23"/>
      <c r="KOT125" s="14"/>
      <c r="KOX125" s="23"/>
      <c r="KOY125" s="14"/>
      <c r="KPC125" s="23"/>
      <c r="KPD125" s="14"/>
      <c r="KPH125" s="23"/>
      <c r="KPI125" s="14"/>
      <c r="KPM125" s="23"/>
      <c r="KPN125" s="14"/>
      <c r="KPR125" s="23"/>
      <c r="KPS125" s="14"/>
      <c r="KPW125" s="23"/>
      <c r="KPX125" s="14"/>
      <c r="KQB125" s="23"/>
      <c r="KQC125" s="14"/>
      <c r="KQG125" s="23"/>
      <c r="KQH125" s="14"/>
      <c r="KQL125" s="23"/>
      <c r="KQM125" s="14"/>
      <c r="KQQ125" s="23"/>
      <c r="KQR125" s="14"/>
      <c r="KQV125" s="23"/>
      <c r="KQW125" s="14"/>
      <c r="KRA125" s="23"/>
      <c r="KRB125" s="14"/>
      <c r="KRF125" s="23"/>
      <c r="KRG125" s="14"/>
      <c r="KRK125" s="23"/>
      <c r="KRL125" s="14"/>
      <c r="KRP125" s="23"/>
      <c r="KRQ125" s="14"/>
      <c r="KRU125" s="23"/>
      <c r="KRV125" s="14"/>
      <c r="KRZ125" s="23"/>
      <c r="KSA125" s="14"/>
      <c r="KSE125" s="23"/>
      <c r="KSF125" s="14"/>
      <c r="KSJ125" s="23"/>
      <c r="KSK125" s="14"/>
      <c r="KSO125" s="23"/>
      <c r="KSP125" s="14"/>
      <c r="KST125" s="23"/>
      <c r="KSU125" s="14"/>
      <c r="KSY125" s="23"/>
      <c r="KSZ125" s="14"/>
      <c r="KTD125" s="23"/>
      <c r="KTE125" s="14"/>
      <c r="KTI125" s="23"/>
      <c r="KTJ125" s="14"/>
      <c r="KTN125" s="23"/>
      <c r="KTO125" s="14"/>
      <c r="KTS125" s="23"/>
      <c r="KTT125" s="14"/>
      <c r="KTX125" s="23"/>
      <c r="KTY125" s="14"/>
      <c r="KUC125" s="23"/>
      <c r="KUD125" s="14"/>
      <c r="KUH125" s="23"/>
      <c r="KUI125" s="14"/>
      <c r="KUM125" s="23"/>
      <c r="KUN125" s="14"/>
      <c r="KUR125" s="23"/>
      <c r="KUS125" s="14"/>
      <c r="KUW125" s="23"/>
      <c r="KUX125" s="14"/>
      <c r="KVB125" s="23"/>
      <c r="KVC125" s="14"/>
      <c r="KVG125" s="23"/>
      <c r="KVH125" s="14"/>
      <c r="KVL125" s="23"/>
      <c r="KVM125" s="14"/>
      <c r="KVQ125" s="23"/>
      <c r="KVR125" s="14"/>
      <c r="KVV125" s="23"/>
      <c r="KVW125" s="14"/>
      <c r="KWA125" s="23"/>
      <c r="KWB125" s="14"/>
      <c r="KWF125" s="23"/>
      <c r="KWG125" s="14"/>
      <c r="KWK125" s="23"/>
      <c r="KWL125" s="14"/>
      <c r="KWP125" s="23"/>
      <c r="KWQ125" s="14"/>
      <c r="KWU125" s="23"/>
      <c r="KWV125" s="14"/>
      <c r="KWZ125" s="23"/>
      <c r="KXA125" s="14"/>
      <c r="KXE125" s="23"/>
      <c r="KXF125" s="14"/>
      <c r="KXJ125" s="23"/>
      <c r="KXK125" s="14"/>
      <c r="KXO125" s="23"/>
      <c r="KXP125" s="14"/>
      <c r="KXT125" s="23"/>
      <c r="KXU125" s="14"/>
      <c r="KXY125" s="23"/>
      <c r="KXZ125" s="14"/>
      <c r="KYD125" s="23"/>
      <c r="KYE125" s="14"/>
      <c r="KYI125" s="23"/>
      <c r="KYJ125" s="14"/>
      <c r="KYN125" s="23"/>
      <c r="KYO125" s="14"/>
      <c r="KYS125" s="23"/>
      <c r="KYT125" s="14"/>
      <c r="KYX125" s="23"/>
      <c r="KYY125" s="14"/>
      <c r="KZC125" s="23"/>
      <c r="KZD125" s="14"/>
      <c r="KZH125" s="23"/>
      <c r="KZI125" s="14"/>
      <c r="KZM125" s="23"/>
      <c r="KZN125" s="14"/>
      <c r="KZR125" s="23"/>
      <c r="KZS125" s="14"/>
      <c r="KZW125" s="23"/>
      <c r="KZX125" s="14"/>
      <c r="LAB125" s="23"/>
      <c r="LAC125" s="14"/>
      <c r="LAG125" s="23"/>
      <c r="LAH125" s="14"/>
      <c r="LAL125" s="23"/>
      <c r="LAM125" s="14"/>
      <c r="LAQ125" s="23"/>
      <c r="LAR125" s="14"/>
      <c r="LAV125" s="23"/>
      <c r="LAW125" s="14"/>
      <c r="LBA125" s="23"/>
      <c r="LBB125" s="14"/>
      <c r="LBF125" s="23"/>
      <c r="LBG125" s="14"/>
      <c r="LBK125" s="23"/>
      <c r="LBL125" s="14"/>
      <c r="LBP125" s="23"/>
      <c r="LBQ125" s="14"/>
      <c r="LBU125" s="23"/>
      <c r="LBV125" s="14"/>
      <c r="LBZ125" s="23"/>
      <c r="LCA125" s="14"/>
      <c r="LCE125" s="23"/>
      <c r="LCF125" s="14"/>
      <c r="LCJ125" s="23"/>
      <c r="LCK125" s="14"/>
      <c r="LCO125" s="23"/>
      <c r="LCP125" s="14"/>
      <c r="LCT125" s="23"/>
      <c r="LCU125" s="14"/>
      <c r="LCY125" s="23"/>
      <c r="LCZ125" s="14"/>
      <c r="LDD125" s="23"/>
      <c r="LDE125" s="14"/>
      <c r="LDI125" s="23"/>
      <c r="LDJ125" s="14"/>
      <c r="LDN125" s="23"/>
      <c r="LDO125" s="14"/>
      <c r="LDS125" s="23"/>
      <c r="LDT125" s="14"/>
      <c r="LDX125" s="23"/>
      <c r="LDY125" s="14"/>
      <c r="LEC125" s="23"/>
      <c r="LED125" s="14"/>
      <c r="LEH125" s="23"/>
      <c r="LEI125" s="14"/>
      <c r="LEM125" s="23"/>
      <c r="LEN125" s="14"/>
      <c r="LER125" s="23"/>
      <c r="LES125" s="14"/>
      <c r="LEW125" s="23"/>
      <c r="LEX125" s="14"/>
      <c r="LFB125" s="23"/>
      <c r="LFC125" s="14"/>
      <c r="LFG125" s="23"/>
      <c r="LFH125" s="14"/>
      <c r="LFL125" s="23"/>
      <c r="LFM125" s="14"/>
      <c r="LFQ125" s="23"/>
      <c r="LFR125" s="14"/>
      <c r="LFV125" s="23"/>
      <c r="LFW125" s="14"/>
      <c r="LGA125" s="23"/>
      <c r="LGB125" s="14"/>
      <c r="LGF125" s="23"/>
      <c r="LGG125" s="14"/>
      <c r="LGK125" s="23"/>
      <c r="LGL125" s="14"/>
      <c r="LGP125" s="23"/>
      <c r="LGQ125" s="14"/>
      <c r="LGU125" s="23"/>
      <c r="LGV125" s="14"/>
      <c r="LGZ125" s="23"/>
      <c r="LHA125" s="14"/>
      <c r="LHE125" s="23"/>
      <c r="LHF125" s="14"/>
      <c r="LHJ125" s="23"/>
      <c r="LHK125" s="14"/>
      <c r="LHO125" s="23"/>
      <c r="LHP125" s="14"/>
      <c r="LHT125" s="23"/>
      <c r="LHU125" s="14"/>
      <c r="LHY125" s="23"/>
      <c r="LHZ125" s="14"/>
      <c r="LID125" s="23"/>
      <c r="LIE125" s="14"/>
      <c r="LII125" s="23"/>
      <c r="LIJ125" s="14"/>
      <c r="LIN125" s="23"/>
      <c r="LIO125" s="14"/>
      <c r="LIS125" s="23"/>
      <c r="LIT125" s="14"/>
      <c r="LIX125" s="23"/>
      <c r="LIY125" s="14"/>
      <c r="LJC125" s="23"/>
      <c r="LJD125" s="14"/>
      <c r="LJH125" s="23"/>
      <c r="LJI125" s="14"/>
      <c r="LJM125" s="23"/>
      <c r="LJN125" s="14"/>
      <c r="LJR125" s="23"/>
      <c r="LJS125" s="14"/>
      <c r="LJW125" s="23"/>
      <c r="LJX125" s="14"/>
      <c r="LKB125" s="23"/>
      <c r="LKC125" s="14"/>
      <c r="LKG125" s="23"/>
      <c r="LKH125" s="14"/>
      <c r="LKL125" s="23"/>
      <c r="LKM125" s="14"/>
      <c r="LKQ125" s="23"/>
      <c r="LKR125" s="14"/>
      <c r="LKV125" s="23"/>
      <c r="LKW125" s="14"/>
      <c r="LLA125" s="23"/>
      <c r="LLB125" s="14"/>
      <c r="LLF125" s="23"/>
      <c r="LLG125" s="14"/>
      <c r="LLK125" s="23"/>
      <c r="LLL125" s="14"/>
      <c r="LLP125" s="23"/>
      <c r="LLQ125" s="14"/>
      <c r="LLU125" s="23"/>
      <c r="LLV125" s="14"/>
      <c r="LLZ125" s="23"/>
      <c r="LMA125" s="14"/>
      <c r="LME125" s="23"/>
      <c r="LMF125" s="14"/>
      <c r="LMJ125" s="23"/>
      <c r="LMK125" s="14"/>
      <c r="LMO125" s="23"/>
      <c r="LMP125" s="14"/>
      <c r="LMT125" s="23"/>
      <c r="LMU125" s="14"/>
      <c r="LMY125" s="23"/>
      <c r="LMZ125" s="14"/>
      <c r="LND125" s="23"/>
      <c r="LNE125" s="14"/>
      <c r="LNI125" s="23"/>
      <c r="LNJ125" s="14"/>
      <c r="LNN125" s="23"/>
      <c r="LNO125" s="14"/>
      <c r="LNS125" s="23"/>
      <c r="LNT125" s="14"/>
      <c r="LNX125" s="23"/>
      <c r="LNY125" s="14"/>
      <c r="LOC125" s="23"/>
      <c r="LOD125" s="14"/>
      <c r="LOH125" s="23"/>
      <c r="LOI125" s="14"/>
      <c r="LOM125" s="23"/>
      <c r="LON125" s="14"/>
      <c r="LOR125" s="23"/>
      <c r="LOS125" s="14"/>
      <c r="LOW125" s="23"/>
      <c r="LOX125" s="14"/>
      <c r="LPB125" s="23"/>
      <c r="LPC125" s="14"/>
      <c r="LPG125" s="23"/>
      <c r="LPH125" s="14"/>
      <c r="LPL125" s="23"/>
      <c r="LPM125" s="14"/>
      <c r="LPQ125" s="23"/>
      <c r="LPR125" s="14"/>
      <c r="LPV125" s="23"/>
      <c r="LPW125" s="14"/>
      <c r="LQA125" s="23"/>
      <c r="LQB125" s="14"/>
      <c r="LQF125" s="23"/>
      <c r="LQG125" s="14"/>
      <c r="LQK125" s="23"/>
      <c r="LQL125" s="14"/>
      <c r="LQP125" s="23"/>
      <c r="LQQ125" s="14"/>
      <c r="LQU125" s="23"/>
      <c r="LQV125" s="14"/>
      <c r="LQZ125" s="23"/>
      <c r="LRA125" s="14"/>
      <c r="LRE125" s="23"/>
      <c r="LRF125" s="14"/>
      <c r="LRJ125" s="23"/>
      <c r="LRK125" s="14"/>
      <c r="LRO125" s="23"/>
      <c r="LRP125" s="14"/>
      <c r="LRT125" s="23"/>
      <c r="LRU125" s="14"/>
      <c r="LRY125" s="23"/>
      <c r="LRZ125" s="14"/>
      <c r="LSD125" s="23"/>
      <c r="LSE125" s="14"/>
      <c r="LSI125" s="23"/>
      <c r="LSJ125" s="14"/>
      <c r="LSN125" s="23"/>
      <c r="LSO125" s="14"/>
      <c r="LSS125" s="23"/>
      <c r="LST125" s="14"/>
      <c r="LSX125" s="23"/>
      <c r="LSY125" s="14"/>
      <c r="LTC125" s="23"/>
      <c r="LTD125" s="14"/>
      <c r="LTH125" s="23"/>
      <c r="LTI125" s="14"/>
      <c r="LTM125" s="23"/>
      <c r="LTN125" s="14"/>
      <c r="LTR125" s="23"/>
      <c r="LTS125" s="14"/>
      <c r="LTW125" s="23"/>
      <c r="LTX125" s="14"/>
      <c r="LUB125" s="23"/>
      <c r="LUC125" s="14"/>
      <c r="LUG125" s="23"/>
      <c r="LUH125" s="14"/>
      <c r="LUL125" s="23"/>
      <c r="LUM125" s="14"/>
      <c r="LUQ125" s="23"/>
      <c r="LUR125" s="14"/>
      <c r="LUV125" s="23"/>
      <c r="LUW125" s="14"/>
      <c r="LVA125" s="23"/>
      <c r="LVB125" s="14"/>
      <c r="LVF125" s="23"/>
      <c r="LVG125" s="14"/>
      <c r="LVK125" s="23"/>
      <c r="LVL125" s="14"/>
      <c r="LVP125" s="23"/>
      <c r="LVQ125" s="14"/>
      <c r="LVU125" s="23"/>
      <c r="LVV125" s="14"/>
      <c r="LVZ125" s="23"/>
      <c r="LWA125" s="14"/>
      <c r="LWE125" s="23"/>
      <c r="LWF125" s="14"/>
      <c r="LWJ125" s="23"/>
      <c r="LWK125" s="14"/>
      <c r="LWO125" s="23"/>
      <c r="LWP125" s="14"/>
      <c r="LWT125" s="23"/>
      <c r="LWU125" s="14"/>
      <c r="LWY125" s="23"/>
      <c r="LWZ125" s="14"/>
      <c r="LXD125" s="23"/>
      <c r="LXE125" s="14"/>
      <c r="LXI125" s="23"/>
      <c r="LXJ125" s="14"/>
      <c r="LXN125" s="23"/>
      <c r="LXO125" s="14"/>
      <c r="LXS125" s="23"/>
      <c r="LXT125" s="14"/>
      <c r="LXX125" s="23"/>
      <c r="LXY125" s="14"/>
      <c r="LYC125" s="23"/>
      <c r="LYD125" s="14"/>
      <c r="LYH125" s="23"/>
      <c r="LYI125" s="14"/>
      <c r="LYM125" s="23"/>
      <c r="LYN125" s="14"/>
      <c r="LYR125" s="23"/>
      <c r="LYS125" s="14"/>
      <c r="LYW125" s="23"/>
      <c r="LYX125" s="14"/>
      <c r="LZB125" s="23"/>
      <c r="LZC125" s="14"/>
      <c r="LZG125" s="23"/>
      <c r="LZH125" s="14"/>
      <c r="LZL125" s="23"/>
      <c r="LZM125" s="14"/>
      <c r="LZQ125" s="23"/>
      <c r="LZR125" s="14"/>
      <c r="LZV125" s="23"/>
      <c r="LZW125" s="14"/>
      <c r="MAA125" s="23"/>
      <c r="MAB125" s="14"/>
      <c r="MAF125" s="23"/>
      <c r="MAG125" s="14"/>
      <c r="MAK125" s="23"/>
      <c r="MAL125" s="14"/>
      <c r="MAP125" s="23"/>
      <c r="MAQ125" s="14"/>
      <c r="MAU125" s="23"/>
      <c r="MAV125" s="14"/>
      <c r="MAZ125" s="23"/>
      <c r="MBA125" s="14"/>
      <c r="MBE125" s="23"/>
      <c r="MBF125" s="14"/>
      <c r="MBJ125" s="23"/>
      <c r="MBK125" s="14"/>
      <c r="MBO125" s="23"/>
      <c r="MBP125" s="14"/>
      <c r="MBT125" s="23"/>
      <c r="MBU125" s="14"/>
      <c r="MBY125" s="23"/>
      <c r="MBZ125" s="14"/>
      <c r="MCD125" s="23"/>
      <c r="MCE125" s="14"/>
      <c r="MCI125" s="23"/>
      <c r="MCJ125" s="14"/>
      <c r="MCN125" s="23"/>
      <c r="MCO125" s="14"/>
      <c r="MCS125" s="23"/>
      <c r="MCT125" s="14"/>
      <c r="MCX125" s="23"/>
      <c r="MCY125" s="14"/>
      <c r="MDC125" s="23"/>
      <c r="MDD125" s="14"/>
      <c r="MDH125" s="23"/>
      <c r="MDI125" s="14"/>
      <c r="MDM125" s="23"/>
      <c r="MDN125" s="14"/>
      <c r="MDR125" s="23"/>
      <c r="MDS125" s="14"/>
      <c r="MDW125" s="23"/>
      <c r="MDX125" s="14"/>
      <c r="MEB125" s="23"/>
      <c r="MEC125" s="14"/>
      <c r="MEG125" s="23"/>
      <c r="MEH125" s="14"/>
      <c r="MEL125" s="23"/>
      <c r="MEM125" s="14"/>
      <c r="MEQ125" s="23"/>
      <c r="MER125" s="14"/>
      <c r="MEV125" s="23"/>
      <c r="MEW125" s="14"/>
      <c r="MFA125" s="23"/>
      <c r="MFB125" s="14"/>
      <c r="MFF125" s="23"/>
      <c r="MFG125" s="14"/>
      <c r="MFK125" s="23"/>
      <c r="MFL125" s="14"/>
      <c r="MFP125" s="23"/>
      <c r="MFQ125" s="14"/>
      <c r="MFU125" s="23"/>
      <c r="MFV125" s="14"/>
      <c r="MFZ125" s="23"/>
      <c r="MGA125" s="14"/>
      <c r="MGE125" s="23"/>
      <c r="MGF125" s="14"/>
      <c r="MGJ125" s="23"/>
      <c r="MGK125" s="14"/>
      <c r="MGO125" s="23"/>
      <c r="MGP125" s="14"/>
      <c r="MGT125" s="23"/>
      <c r="MGU125" s="14"/>
      <c r="MGY125" s="23"/>
      <c r="MGZ125" s="14"/>
      <c r="MHD125" s="23"/>
      <c r="MHE125" s="14"/>
      <c r="MHI125" s="23"/>
      <c r="MHJ125" s="14"/>
      <c r="MHN125" s="23"/>
      <c r="MHO125" s="14"/>
      <c r="MHS125" s="23"/>
      <c r="MHT125" s="14"/>
      <c r="MHX125" s="23"/>
      <c r="MHY125" s="14"/>
      <c r="MIC125" s="23"/>
      <c r="MID125" s="14"/>
      <c r="MIH125" s="23"/>
      <c r="MII125" s="14"/>
      <c r="MIM125" s="23"/>
      <c r="MIN125" s="14"/>
      <c r="MIR125" s="23"/>
      <c r="MIS125" s="14"/>
      <c r="MIW125" s="23"/>
      <c r="MIX125" s="14"/>
      <c r="MJB125" s="23"/>
      <c r="MJC125" s="14"/>
      <c r="MJG125" s="23"/>
      <c r="MJH125" s="14"/>
      <c r="MJL125" s="23"/>
      <c r="MJM125" s="14"/>
      <c r="MJQ125" s="23"/>
      <c r="MJR125" s="14"/>
      <c r="MJV125" s="23"/>
      <c r="MJW125" s="14"/>
      <c r="MKA125" s="23"/>
      <c r="MKB125" s="14"/>
      <c r="MKF125" s="23"/>
      <c r="MKG125" s="14"/>
      <c r="MKK125" s="23"/>
      <c r="MKL125" s="14"/>
      <c r="MKP125" s="23"/>
      <c r="MKQ125" s="14"/>
      <c r="MKU125" s="23"/>
      <c r="MKV125" s="14"/>
      <c r="MKZ125" s="23"/>
      <c r="MLA125" s="14"/>
      <c r="MLE125" s="23"/>
      <c r="MLF125" s="14"/>
      <c r="MLJ125" s="23"/>
      <c r="MLK125" s="14"/>
      <c r="MLO125" s="23"/>
      <c r="MLP125" s="14"/>
      <c r="MLT125" s="23"/>
      <c r="MLU125" s="14"/>
      <c r="MLY125" s="23"/>
      <c r="MLZ125" s="14"/>
      <c r="MMD125" s="23"/>
      <c r="MME125" s="14"/>
      <c r="MMI125" s="23"/>
      <c r="MMJ125" s="14"/>
      <c r="MMN125" s="23"/>
      <c r="MMO125" s="14"/>
      <c r="MMS125" s="23"/>
      <c r="MMT125" s="14"/>
      <c r="MMX125" s="23"/>
      <c r="MMY125" s="14"/>
      <c r="MNC125" s="23"/>
      <c r="MND125" s="14"/>
      <c r="MNH125" s="23"/>
      <c r="MNI125" s="14"/>
      <c r="MNM125" s="23"/>
      <c r="MNN125" s="14"/>
      <c r="MNR125" s="23"/>
      <c r="MNS125" s="14"/>
      <c r="MNW125" s="23"/>
      <c r="MNX125" s="14"/>
      <c r="MOB125" s="23"/>
      <c r="MOC125" s="14"/>
      <c r="MOG125" s="23"/>
      <c r="MOH125" s="14"/>
      <c r="MOL125" s="23"/>
      <c r="MOM125" s="14"/>
      <c r="MOQ125" s="23"/>
      <c r="MOR125" s="14"/>
      <c r="MOV125" s="23"/>
      <c r="MOW125" s="14"/>
      <c r="MPA125" s="23"/>
      <c r="MPB125" s="14"/>
      <c r="MPF125" s="23"/>
      <c r="MPG125" s="14"/>
      <c r="MPK125" s="23"/>
      <c r="MPL125" s="14"/>
      <c r="MPP125" s="23"/>
      <c r="MPQ125" s="14"/>
      <c r="MPU125" s="23"/>
      <c r="MPV125" s="14"/>
      <c r="MPZ125" s="23"/>
      <c r="MQA125" s="14"/>
      <c r="MQE125" s="23"/>
      <c r="MQF125" s="14"/>
      <c r="MQJ125" s="23"/>
      <c r="MQK125" s="14"/>
      <c r="MQO125" s="23"/>
      <c r="MQP125" s="14"/>
      <c r="MQT125" s="23"/>
      <c r="MQU125" s="14"/>
      <c r="MQY125" s="23"/>
      <c r="MQZ125" s="14"/>
      <c r="MRD125" s="23"/>
      <c r="MRE125" s="14"/>
      <c r="MRI125" s="23"/>
      <c r="MRJ125" s="14"/>
      <c r="MRN125" s="23"/>
      <c r="MRO125" s="14"/>
      <c r="MRS125" s="23"/>
      <c r="MRT125" s="14"/>
      <c r="MRX125" s="23"/>
      <c r="MRY125" s="14"/>
      <c r="MSC125" s="23"/>
      <c r="MSD125" s="14"/>
      <c r="MSH125" s="23"/>
      <c r="MSI125" s="14"/>
      <c r="MSM125" s="23"/>
      <c r="MSN125" s="14"/>
      <c r="MSR125" s="23"/>
      <c r="MSS125" s="14"/>
      <c r="MSW125" s="23"/>
      <c r="MSX125" s="14"/>
      <c r="MTB125" s="23"/>
      <c r="MTC125" s="14"/>
      <c r="MTG125" s="23"/>
      <c r="MTH125" s="14"/>
      <c r="MTL125" s="23"/>
      <c r="MTM125" s="14"/>
      <c r="MTQ125" s="23"/>
      <c r="MTR125" s="14"/>
      <c r="MTV125" s="23"/>
      <c r="MTW125" s="14"/>
      <c r="MUA125" s="23"/>
      <c r="MUB125" s="14"/>
      <c r="MUF125" s="23"/>
      <c r="MUG125" s="14"/>
      <c r="MUK125" s="23"/>
      <c r="MUL125" s="14"/>
      <c r="MUP125" s="23"/>
      <c r="MUQ125" s="14"/>
      <c r="MUU125" s="23"/>
      <c r="MUV125" s="14"/>
      <c r="MUZ125" s="23"/>
      <c r="MVA125" s="14"/>
      <c r="MVE125" s="23"/>
      <c r="MVF125" s="14"/>
      <c r="MVJ125" s="23"/>
      <c r="MVK125" s="14"/>
      <c r="MVO125" s="23"/>
      <c r="MVP125" s="14"/>
      <c r="MVT125" s="23"/>
      <c r="MVU125" s="14"/>
      <c r="MVY125" s="23"/>
      <c r="MVZ125" s="14"/>
      <c r="MWD125" s="23"/>
      <c r="MWE125" s="14"/>
      <c r="MWI125" s="23"/>
      <c r="MWJ125" s="14"/>
      <c r="MWN125" s="23"/>
      <c r="MWO125" s="14"/>
      <c r="MWS125" s="23"/>
      <c r="MWT125" s="14"/>
      <c r="MWX125" s="23"/>
      <c r="MWY125" s="14"/>
      <c r="MXC125" s="23"/>
      <c r="MXD125" s="14"/>
      <c r="MXH125" s="23"/>
      <c r="MXI125" s="14"/>
      <c r="MXM125" s="23"/>
      <c r="MXN125" s="14"/>
      <c r="MXR125" s="23"/>
      <c r="MXS125" s="14"/>
      <c r="MXW125" s="23"/>
      <c r="MXX125" s="14"/>
      <c r="MYB125" s="23"/>
      <c r="MYC125" s="14"/>
      <c r="MYG125" s="23"/>
      <c r="MYH125" s="14"/>
      <c r="MYL125" s="23"/>
      <c r="MYM125" s="14"/>
      <c r="MYQ125" s="23"/>
      <c r="MYR125" s="14"/>
      <c r="MYV125" s="23"/>
      <c r="MYW125" s="14"/>
      <c r="MZA125" s="23"/>
      <c r="MZB125" s="14"/>
      <c r="MZF125" s="23"/>
      <c r="MZG125" s="14"/>
      <c r="MZK125" s="23"/>
      <c r="MZL125" s="14"/>
      <c r="MZP125" s="23"/>
      <c r="MZQ125" s="14"/>
      <c r="MZU125" s="23"/>
      <c r="MZV125" s="14"/>
      <c r="MZZ125" s="23"/>
      <c r="NAA125" s="14"/>
      <c r="NAE125" s="23"/>
      <c r="NAF125" s="14"/>
      <c r="NAJ125" s="23"/>
      <c r="NAK125" s="14"/>
      <c r="NAO125" s="23"/>
      <c r="NAP125" s="14"/>
      <c r="NAT125" s="23"/>
      <c r="NAU125" s="14"/>
      <c r="NAY125" s="23"/>
      <c r="NAZ125" s="14"/>
      <c r="NBD125" s="23"/>
      <c r="NBE125" s="14"/>
      <c r="NBI125" s="23"/>
      <c r="NBJ125" s="14"/>
      <c r="NBN125" s="23"/>
      <c r="NBO125" s="14"/>
      <c r="NBS125" s="23"/>
      <c r="NBT125" s="14"/>
      <c r="NBX125" s="23"/>
      <c r="NBY125" s="14"/>
      <c r="NCC125" s="23"/>
      <c r="NCD125" s="14"/>
      <c r="NCH125" s="23"/>
      <c r="NCI125" s="14"/>
      <c r="NCM125" s="23"/>
      <c r="NCN125" s="14"/>
      <c r="NCR125" s="23"/>
      <c r="NCS125" s="14"/>
      <c r="NCW125" s="23"/>
      <c r="NCX125" s="14"/>
      <c r="NDB125" s="23"/>
      <c r="NDC125" s="14"/>
      <c r="NDG125" s="23"/>
      <c r="NDH125" s="14"/>
      <c r="NDL125" s="23"/>
      <c r="NDM125" s="14"/>
      <c r="NDQ125" s="23"/>
      <c r="NDR125" s="14"/>
      <c r="NDV125" s="23"/>
      <c r="NDW125" s="14"/>
      <c r="NEA125" s="23"/>
      <c r="NEB125" s="14"/>
      <c r="NEF125" s="23"/>
      <c r="NEG125" s="14"/>
      <c r="NEK125" s="23"/>
      <c r="NEL125" s="14"/>
      <c r="NEP125" s="23"/>
      <c r="NEQ125" s="14"/>
      <c r="NEU125" s="23"/>
      <c r="NEV125" s="14"/>
      <c r="NEZ125" s="23"/>
      <c r="NFA125" s="14"/>
      <c r="NFE125" s="23"/>
      <c r="NFF125" s="14"/>
      <c r="NFJ125" s="23"/>
      <c r="NFK125" s="14"/>
      <c r="NFO125" s="23"/>
      <c r="NFP125" s="14"/>
      <c r="NFT125" s="23"/>
      <c r="NFU125" s="14"/>
      <c r="NFY125" s="23"/>
      <c r="NFZ125" s="14"/>
      <c r="NGD125" s="23"/>
      <c r="NGE125" s="14"/>
      <c r="NGI125" s="23"/>
      <c r="NGJ125" s="14"/>
      <c r="NGN125" s="23"/>
      <c r="NGO125" s="14"/>
      <c r="NGS125" s="23"/>
      <c r="NGT125" s="14"/>
      <c r="NGX125" s="23"/>
      <c r="NGY125" s="14"/>
      <c r="NHC125" s="23"/>
      <c r="NHD125" s="14"/>
      <c r="NHH125" s="23"/>
      <c r="NHI125" s="14"/>
      <c r="NHM125" s="23"/>
      <c r="NHN125" s="14"/>
      <c r="NHR125" s="23"/>
      <c r="NHS125" s="14"/>
      <c r="NHW125" s="23"/>
      <c r="NHX125" s="14"/>
      <c r="NIB125" s="23"/>
      <c r="NIC125" s="14"/>
      <c r="NIG125" s="23"/>
      <c r="NIH125" s="14"/>
      <c r="NIL125" s="23"/>
      <c r="NIM125" s="14"/>
      <c r="NIQ125" s="23"/>
      <c r="NIR125" s="14"/>
      <c r="NIV125" s="23"/>
      <c r="NIW125" s="14"/>
      <c r="NJA125" s="23"/>
      <c r="NJB125" s="14"/>
      <c r="NJF125" s="23"/>
      <c r="NJG125" s="14"/>
      <c r="NJK125" s="23"/>
      <c r="NJL125" s="14"/>
      <c r="NJP125" s="23"/>
      <c r="NJQ125" s="14"/>
      <c r="NJU125" s="23"/>
      <c r="NJV125" s="14"/>
      <c r="NJZ125" s="23"/>
      <c r="NKA125" s="14"/>
      <c r="NKE125" s="23"/>
      <c r="NKF125" s="14"/>
      <c r="NKJ125" s="23"/>
      <c r="NKK125" s="14"/>
      <c r="NKO125" s="23"/>
      <c r="NKP125" s="14"/>
      <c r="NKT125" s="23"/>
      <c r="NKU125" s="14"/>
      <c r="NKY125" s="23"/>
      <c r="NKZ125" s="14"/>
      <c r="NLD125" s="23"/>
      <c r="NLE125" s="14"/>
      <c r="NLI125" s="23"/>
      <c r="NLJ125" s="14"/>
      <c r="NLN125" s="23"/>
      <c r="NLO125" s="14"/>
      <c r="NLS125" s="23"/>
      <c r="NLT125" s="14"/>
      <c r="NLX125" s="23"/>
      <c r="NLY125" s="14"/>
      <c r="NMC125" s="23"/>
      <c r="NMD125" s="14"/>
      <c r="NMH125" s="23"/>
      <c r="NMI125" s="14"/>
      <c r="NMM125" s="23"/>
      <c r="NMN125" s="14"/>
      <c r="NMR125" s="23"/>
      <c r="NMS125" s="14"/>
      <c r="NMW125" s="23"/>
      <c r="NMX125" s="14"/>
      <c r="NNB125" s="23"/>
      <c r="NNC125" s="14"/>
      <c r="NNG125" s="23"/>
      <c r="NNH125" s="14"/>
      <c r="NNL125" s="23"/>
      <c r="NNM125" s="14"/>
      <c r="NNQ125" s="23"/>
      <c r="NNR125" s="14"/>
      <c r="NNV125" s="23"/>
      <c r="NNW125" s="14"/>
      <c r="NOA125" s="23"/>
      <c r="NOB125" s="14"/>
      <c r="NOF125" s="23"/>
      <c r="NOG125" s="14"/>
      <c r="NOK125" s="23"/>
      <c r="NOL125" s="14"/>
      <c r="NOP125" s="23"/>
      <c r="NOQ125" s="14"/>
      <c r="NOU125" s="23"/>
      <c r="NOV125" s="14"/>
      <c r="NOZ125" s="23"/>
      <c r="NPA125" s="14"/>
      <c r="NPE125" s="23"/>
      <c r="NPF125" s="14"/>
      <c r="NPJ125" s="23"/>
      <c r="NPK125" s="14"/>
      <c r="NPO125" s="23"/>
      <c r="NPP125" s="14"/>
      <c r="NPT125" s="23"/>
      <c r="NPU125" s="14"/>
      <c r="NPY125" s="23"/>
      <c r="NPZ125" s="14"/>
      <c r="NQD125" s="23"/>
      <c r="NQE125" s="14"/>
      <c r="NQI125" s="23"/>
      <c r="NQJ125" s="14"/>
      <c r="NQN125" s="23"/>
      <c r="NQO125" s="14"/>
      <c r="NQS125" s="23"/>
      <c r="NQT125" s="14"/>
      <c r="NQX125" s="23"/>
      <c r="NQY125" s="14"/>
      <c r="NRC125" s="23"/>
      <c r="NRD125" s="14"/>
      <c r="NRH125" s="23"/>
      <c r="NRI125" s="14"/>
      <c r="NRM125" s="23"/>
      <c r="NRN125" s="14"/>
      <c r="NRR125" s="23"/>
      <c r="NRS125" s="14"/>
      <c r="NRW125" s="23"/>
      <c r="NRX125" s="14"/>
      <c r="NSB125" s="23"/>
      <c r="NSC125" s="14"/>
      <c r="NSG125" s="23"/>
      <c r="NSH125" s="14"/>
      <c r="NSL125" s="23"/>
      <c r="NSM125" s="14"/>
      <c r="NSQ125" s="23"/>
      <c r="NSR125" s="14"/>
      <c r="NSV125" s="23"/>
      <c r="NSW125" s="14"/>
      <c r="NTA125" s="23"/>
      <c r="NTB125" s="14"/>
      <c r="NTF125" s="23"/>
      <c r="NTG125" s="14"/>
      <c r="NTK125" s="23"/>
      <c r="NTL125" s="14"/>
      <c r="NTP125" s="23"/>
      <c r="NTQ125" s="14"/>
      <c r="NTU125" s="23"/>
      <c r="NTV125" s="14"/>
      <c r="NTZ125" s="23"/>
      <c r="NUA125" s="14"/>
      <c r="NUE125" s="23"/>
      <c r="NUF125" s="14"/>
      <c r="NUJ125" s="23"/>
      <c r="NUK125" s="14"/>
      <c r="NUO125" s="23"/>
      <c r="NUP125" s="14"/>
      <c r="NUT125" s="23"/>
      <c r="NUU125" s="14"/>
      <c r="NUY125" s="23"/>
      <c r="NUZ125" s="14"/>
      <c r="NVD125" s="23"/>
      <c r="NVE125" s="14"/>
      <c r="NVI125" s="23"/>
      <c r="NVJ125" s="14"/>
      <c r="NVN125" s="23"/>
      <c r="NVO125" s="14"/>
      <c r="NVS125" s="23"/>
      <c r="NVT125" s="14"/>
      <c r="NVX125" s="23"/>
      <c r="NVY125" s="14"/>
      <c r="NWC125" s="23"/>
      <c r="NWD125" s="14"/>
      <c r="NWH125" s="23"/>
      <c r="NWI125" s="14"/>
      <c r="NWM125" s="23"/>
      <c r="NWN125" s="14"/>
      <c r="NWR125" s="23"/>
      <c r="NWS125" s="14"/>
      <c r="NWW125" s="23"/>
      <c r="NWX125" s="14"/>
      <c r="NXB125" s="23"/>
      <c r="NXC125" s="14"/>
      <c r="NXG125" s="23"/>
      <c r="NXH125" s="14"/>
      <c r="NXL125" s="23"/>
      <c r="NXM125" s="14"/>
      <c r="NXQ125" s="23"/>
      <c r="NXR125" s="14"/>
      <c r="NXV125" s="23"/>
      <c r="NXW125" s="14"/>
      <c r="NYA125" s="23"/>
      <c r="NYB125" s="14"/>
      <c r="NYF125" s="23"/>
      <c r="NYG125" s="14"/>
      <c r="NYK125" s="23"/>
      <c r="NYL125" s="14"/>
      <c r="NYP125" s="23"/>
      <c r="NYQ125" s="14"/>
      <c r="NYU125" s="23"/>
      <c r="NYV125" s="14"/>
      <c r="NYZ125" s="23"/>
      <c r="NZA125" s="14"/>
      <c r="NZE125" s="23"/>
      <c r="NZF125" s="14"/>
      <c r="NZJ125" s="23"/>
      <c r="NZK125" s="14"/>
      <c r="NZO125" s="23"/>
      <c r="NZP125" s="14"/>
      <c r="NZT125" s="23"/>
      <c r="NZU125" s="14"/>
      <c r="NZY125" s="23"/>
      <c r="NZZ125" s="14"/>
      <c r="OAD125" s="23"/>
      <c r="OAE125" s="14"/>
      <c r="OAI125" s="23"/>
      <c r="OAJ125" s="14"/>
      <c r="OAN125" s="23"/>
      <c r="OAO125" s="14"/>
      <c r="OAS125" s="23"/>
      <c r="OAT125" s="14"/>
      <c r="OAX125" s="23"/>
      <c r="OAY125" s="14"/>
      <c r="OBC125" s="23"/>
      <c r="OBD125" s="14"/>
      <c r="OBH125" s="23"/>
      <c r="OBI125" s="14"/>
      <c r="OBM125" s="23"/>
      <c r="OBN125" s="14"/>
      <c r="OBR125" s="23"/>
      <c r="OBS125" s="14"/>
      <c r="OBW125" s="23"/>
      <c r="OBX125" s="14"/>
      <c r="OCB125" s="23"/>
      <c r="OCC125" s="14"/>
      <c r="OCG125" s="23"/>
      <c r="OCH125" s="14"/>
      <c r="OCL125" s="23"/>
      <c r="OCM125" s="14"/>
      <c r="OCQ125" s="23"/>
      <c r="OCR125" s="14"/>
      <c r="OCV125" s="23"/>
      <c r="OCW125" s="14"/>
      <c r="ODA125" s="23"/>
      <c r="ODB125" s="14"/>
      <c r="ODF125" s="23"/>
      <c r="ODG125" s="14"/>
      <c r="ODK125" s="23"/>
      <c r="ODL125" s="14"/>
      <c r="ODP125" s="23"/>
      <c r="ODQ125" s="14"/>
      <c r="ODU125" s="23"/>
      <c r="ODV125" s="14"/>
      <c r="ODZ125" s="23"/>
      <c r="OEA125" s="14"/>
      <c r="OEE125" s="23"/>
      <c r="OEF125" s="14"/>
      <c r="OEJ125" s="23"/>
      <c r="OEK125" s="14"/>
      <c r="OEO125" s="23"/>
      <c r="OEP125" s="14"/>
      <c r="OET125" s="23"/>
      <c r="OEU125" s="14"/>
      <c r="OEY125" s="23"/>
      <c r="OEZ125" s="14"/>
      <c r="OFD125" s="23"/>
      <c r="OFE125" s="14"/>
      <c r="OFI125" s="23"/>
      <c r="OFJ125" s="14"/>
      <c r="OFN125" s="23"/>
      <c r="OFO125" s="14"/>
      <c r="OFS125" s="23"/>
      <c r="OFT125" s="14"/>
      <c r="OFX125" s="23"/>
      <c r="OFY125" s="14"/>
      <c r="OGC125" s="23"/>
      <c r="OGD125" s="14"/>
      <c r="OGH125" s="23"/>
      <c r="OGI125" s="14"/>
      <c r="OGM125" s="23"/>
      <c r="OGN125" s="14"/>
      <c r="OGR125" s="23"/>
      <c r="OGS125" s="14"/>
      <c r="OGW125" s="23"/>
      <c r="OGX125" s="14"/>
      <c r="OHB125" s="23"/>
      <c r="OHC125" s="14"/>
      <c r="OHG125" s="23"/>
      <c r="OHH125" s="14"/>
      <c r="OHL125" s="23"/>
      <c r="OHM125" s="14"/>
      <c r="OHQ125" s="23"/>
      <c r="OHR125" s="14"/>
      <c r="OHV125" s="23"/>
      <c r="OHW125" s="14"/>
      <c r="OIA125" s="23"/>
      <c r="OIB125" s="14"/>
      <c r="OIF125" s="23"/>
      <c r="OIG125" s="14"/>
      <c r="OIK125" s="23"/>
      <c r="OIL125" s="14"/>
      <c r="OIP125" s="23"/>
      <c r="OIQ125" s="14"/>
      <c r="OIU125" s="23"/>
      <c r="OIV125" s="14"/>
      <c r="OIZ125" s="23"/>
      <c r="OJA125" s="14"/>
      <c r="OJE125" s="23"/>
      <c r="OJF125" s="14"/>
      <c r="OJJ125" s="23"/>
      <c r="OJK125" s="14"/>
      <c r="OJO125" s="23"/>
      <c r="OJP125" s="14"/>
      <c r="OJT125" s="23"/>
      <c r="OJU125" s="14"/>
      <c r="OJY125" s="23"/>
      <c r="OJZ125" s="14"/>
      <c r="OKD125" s="23"/>
      <c r="OKE125" s="14"/>
      <c r="OKI125" s="23"/>
      <c r="OKJ125" s="14"/>
      <c r="OKN125" s="23"/>
      <c r="OKO125" s="14"/>
      <c r="OKS125" s="23"/>
      <c r="OKT125" s="14"/>
      <c r="OKX125" s="23"/>
      <c r="OKY125" s="14"/>
      <c r="OLC125" s="23"/>
      <c r="OLD125" s="14"/>
      <c r="OLH125" s="23"/>
      <c r="OLI125" s="14"/>
      <c r="OLM125" s="23"/>
      <c r="OLN125" s="14"/>
      <c r="OLR125" s="23"/>
      <c r="OLS125" s="14"/>
      <c r="OLW125" s="23"/>
      <c r="OLX125" s="14"/>
      <c r="OMB125" s="23"/>
      <c r="OMC125" s="14"/>
      <c r="OMG125" s="23"/>
      <c r="OMH125" s="14"/>
      <c r="OML125" s="23"/>
      <c r="OMM125" s="14"/>
      <c r="OMQ125" s="23"/>
      <c r="OMR125" s="14"/>
      <c r="OMV125" s="23"/>
      <c r="OMW125" s="14"/>
      <c r="ONA125" s="23"/>
      <c r="ONB125" s="14"/>
      <c r="ONF125" s="23"/>
      <c r="ONG125" s="14"/>
      <c r="ONK125" s="23"/>
      <c r="ONL125" s="14"/>
      <c r="ONP125" s="23"/>
      <c r="ONQ125" s="14"/>
      <c r="ONU125" s="23"/>
      <c r="ONV125" s="14"/>
      <c r="ONZ125" s="23"/>
      <c r="OOA125" s="14"/>
      <c r="OOE125" s="23"/>
      <c r="OOF125" s="14"/>
      <c r="OOJ125" s="23"/>
      <c r="OOK125" s="14"/>
      <c r="OOO125" s="23"/>
      <c r="OOP125" s="14"/>
      <c r="OOT125" s="23"/>
      <c r="OOU125" s="14"/>
      <c r="OOY125" s="23"/>
      <c r="OOZ125" s="14"/>
      <c r="OPD125" s="23"/>
      <c r="OPE125" s="14"/>
      <c r="OPI125" s="23"/>
      <c r="OPJ125" s="14"/>
      <c r="OPN125" s="23"/>
      <c r="OPO125" s="14"/>
      <c r="OPS125" s="23"/>
      <c r="OPT125" s="14"/>
      <c r="OPX125" s="23"/>
      <c r="OPY125" s="14"/>
      <c r="OQC125" s="23"/>
      <c r="OQD125" s="14"/>
      <c r="OQH125" s="23"/>
      <c r="OQI125" s="14"/>
      <c r="OQM125" s="23"/>
      <c r="OQN125" s="14"/>
      <c r="OQR125" s="23"/>
      <c r="OQS125" s="14"/>
      <c r="OQW125" s="23"/>
      <c r="OQX125" s="14"/>
      <c r="ORB125" s="23"/>
      <c r="ORC125" s="14"/>
      <c r="ORG125" s="23"/>
      <c r="ORH125" s="14"/>
      <c r="ORL125" s="23"/>
      <c r="ORM125" s="14"/>
      <c r="ORQ125" s="23"/>
      <c r="ORR125" s="14"/>
      <c r="ORV125" s="23"/>
      <c r="ORW125" s="14"/>
      <c r="OSA125" s="23"/>
      <c r="OSB125" s="14"/>
      <c r="OSF125" s="23"/>
      <c r="OSG125" s="14"/>
      <c r="OSK125" s="23"/>
      <c r="OSL125" s="14"/>
      <c r="OSP125" s="23"/>
      <c r="OSQ125" s="14"/>
      <c r="OSU125" s="23"/>
      <c r="OSV125" s="14"/>
      <c r="OSZ125" s="23"/>
      <c r="OTA125" s="14"/>
      <c r="OTE125" s="23"/>
      <c r="OTF125" s="14"/>
      <c r="OTJ125" s="23"/>
      <c r="OTK125" s="14"/>
      <c r="OTO125" s="23"/>
      <c r="OTP125" s="14"/>
      <c r="OTT125" s="23"/>
      <c r="OTU125" s="14"/>
      <c r="OTY125" s="23"/>
      <c r="OTZ125" s="14"/>
      <c r="OUD125" s="23"/>
      <c r="OUE125" s="14"/>
      <c r="OUI125" s="23"/>
      <c r="OUJ125" s="14"/>
      <c r="OUN125" s="23"/>
      <c r="OUO125" s="14"/>
      <c r="OUS125" s="23"/>
      <c r="OUT125" s="14"/>
      <c r="OUX125" s="23"/>
      <c r="OUY125" s="14"/>
      <c r="OVC125" s="23"/>
      <c r="OVD125" s="14"/>
      <c r="OVH125" s="23"/>
      <c r="OVI125" s="14"/>
      <c r="OVM125" s="23"/>
      <c r="OVN125" s="14"/>
      <c r="OVR125" s="23"/>
      <c r="OVS125" s="14"/>
      <c r="OVW125" s="23"/>
      <c r="OVX125" s="14"/>
      <c r="OWB125" s="23"/>
      <c r="OWC125" s="14"/>
      <c r="OWG125" s="23"/>
      <c r="OWH125" s="14"/>
      <c r="OWL125" s="23"/>
      <c r="OWM125" s="14"/>
      <c r="OWQ125" s="23"/>
      <c r="OWR125" s="14"/>
      <c r="OWV125" s="23"/>
      <c r="OWW125" s="14"/>
      <c r="OXA125" s="23"/>
      <c r="OXB125" s="14"/>
      <c r="OXF125" s="23"/>
      <c r="OXG125" s="14"/>
      <c r="OXK125" s="23"/>
      <c r="OXL125" s="14"/>
      <c r="OXP125" s="23"/>
      <c r="OXQ125" s="14"/>
      <c r="OXU125" s="23"/>
      <c r="OXV125" s="14"/>
      <c r="OXZ125" s="23"/>
      <c r="OYA125" s="14"/>
      <c r="OYE125" s="23"/>
      <c r="OYF125" s="14"/>
      <c r="OYJ125" s="23"/>
      <c r="OYK125" s="14"/>
      <c r="OYO125" s="23"/>
      <c r="OYP125" s="14"/>
      <c r="OYT125" s="23"/>
      <c r="OYU125" s="14"/>
      <c r="OYY125" s="23"/>
      <c r="OYZ125" s="14"/>
      <c r="OZD125" s="23"/>
      <c r="OZE125" s="14"/>
      <c r="OZI125" s="23"/>
      <c r="OZJ125" s="14"/>
      <c r="OZN125" s="23"/>
      <c r="OZO125" s="14"/>
      <c r="OZS125" s="23"/>
      <c r="OZT125" s="14"/>
      <c r="OZX125" s="23"/>
      <c r="OZY125" s="14"/>
      <c r="PAC125" s="23"/>
      <c r="PAD125" s="14"/>
      <c r="PAH125" s="23"/>
      <c r="PAI125" s="14"/>
      <c r="PAM125" s="23"/>
      <c r="PAN125" s="14"/>
      <c r="PAR125" s="23"/>
      <c r="PAS125" s="14"/>
      <c r="PAW125" s="23"/>
      <c r="PAX125" s="14"/>
      <c r="PBB125" s="23"/>
      <c r="PBC125" s="14"/>
      <c r="PBG125" s="23"/>
      <c r="PBH125" s="14"/>
      <c r="PBL125" s="23"/>
      <c r="PBM125" s="14"/>
      <c r="PBQ125" s="23"/>
      <c r="PBR125" s="14"/>
      <c r="PBV125" s="23"/>
      <c r="PBW125" s="14"/>
      <c r="PCA125" s="23"/>
      <c r="PCB125" s="14"/>
      <c r="PCF125" s="23"/>
      <c r="PCG125" s="14"/>
      <c r="PCK125" s="23"/>
      <c r="PCL125" s="14"/>
      <c r="PCP125" s="23"/>
      <c r="PCQ125" s="14"/>
      <c r="PCU125" s="23"/>
      <c r="PCV125" s="14"/>
      <c r="PCZ125" s="23"/>
      <c r="PDA125" s="14"/>
      <c r="PDE125" s="23"/>
      <c r="PDF125" s="14"/>
      <c r="PDJ125" s="23"/>
      <c r="PDK125" s="14"/>
      <c r="PDO125" s="23"/>
      <c r="PDP125" s="14"/>
      <c r="PDT125" s="23"/>
      <c r="PDU125" s="14"/>
      <c r="PDY125" s="23"/>
      <c r="PDZ125" s="14"/>
      <c r="PED125" s="23"/>
      <c r="PEE125" s="14"/>
      <c r="PEI125" s="23"/>
      <c r="PEJ125" s="14"/>
      <c r="PEN125" s="23"/>
      <c r="PEO125" s="14"/>
      <c r="PES125" s="23"/>
      <c r="PET125" s="14"/>
      <c r="PEX125" s="23"/>
      <c r="PEY125" s="14"/>
      <c r="PFC125" s="23"/>
      <c r="PFD125" s="14"/>
      <c r="PFH125" s="23"/>
      <c r="PFI125" s="14"/>
      <c r="PFM125" s="23"/>
      <c r="PFN125" s="14"/>
      <c r="PFR125" s="23"/>
      <c r="PFS125" s="14"/>
      <c r="PFW125" s="23"/>
      <c r="PFX125" s="14"/>
      <c r="PGB125" s="23"/>
      <c r="PGC125" s="14"/>
      <c r="PGG125" s="23"/>
      <c r="PGH125" s="14"/>
      <c r="PGL125" s="23"/>
      <c r="PGM125" s="14"/>
      <c r="PGQ125" s="23"/>
      <c r="PGR125" s="14"/>
      <c r="PGV125" s="23"/>
      <c r="PGW125" s="14"/>
      <c r="PHA125" s="23"/>
      <c r="PHB125" s="14"/>
      <c r="PHF125" s="23"/>
      <c r="PHG125" s="14"/>
      <c r="PHK125" s="23"/>
      <c r="PHL125" s="14"/>
      <c r="PHP125" s="23"/>
      <c r="PHQ125" s="14"/>
      <c r="PHU125" s="23"/>
      <c r="PHV125" s="14"/>
      <c r="PHZ125" s="23"/>
      <c r="PIA125" s="14"/>
      <c r="PIE125" s="23"/>
      <c r="PIF125" s="14"/>
      <c r="PIJ125" s="23"/>
      <c r="PIK125" s="14"/>
      <c r="PIO125" s="23"/>
      <c r="PIP125" s="14"/>
      <c r="PIT125" s="23"/>
      <c r="PIU125" s="14"/>
      <c r="PIY125" s="23"/>
      <c r="PIZ125" s="14"/>
      <c r="PJD125" s="23"/>
      <c r="PJE125" s="14"/>
      <c r="PJI125" s="23"/>
      <c r="PJJ125" s="14"/>
      <c r="PJN125" s="23"/>
      <c r="PJO125" s="14"/>
      <c r="PJS125" s="23"/>
      <c r="PJT125" s="14"/>
      <c r="PJX125" s="23"/>
      <c r="PJY125" s="14"/>
      <c r="PKC125" s="23"/>
      <c r="PKD125" s="14"/>
      <c r="PKH125" s="23"/>
      <c r="PKI125" s="14"/>
      <c r="PKM125" s="23"/>
      <c r="PKN125" s="14"/>
      <c r="PKR125" s="23"/>
      <c r="PKS125" s="14"/>
      <c r="PKW125" s="23"/>
      <c r="PKX125" s="14"/>
      <c r="PLB125" s="23"/>
      <c r="PLC125" s="14"/>
      <c r="PLG125" s="23"/>
      <c r="PLH125" s="14"/>
      <c r="PLL125" s="23"/>
      <c r="PLM125" s="14"/>
      <c r="PLQ125" s="23"/>
      <c r="PLR125" s="14"/>
      <c r="PLV125" s="23"/>
      <c r="PLW125" s="14"/>
      <c r="PMA125" s="23"/>
      <c r="PMB125" s="14"/>
      <c r="PMF125" s="23"/>
      <c r="PMG125" s="14"/>
      <c r="PMK125" s="23"/>
      <c r="PML125" s="14"/>
      <c r="PMP125" s="23"/>
      <c r="PMQ125" s="14"/>
      <c r="PMU125" s="23"/>
      <c r="PMV125" s="14"/>
      <c r="PMZ125" s="23"/>
      <c r="PNA125" s="14"/>
      <c r="PNE125" s="23"/>
      <c r="PNF125" s="14"/>
      <c r="PNJ125" s="23"/>
      <c r="PNK125" s="14"/>
      <c r="PNO125" s="23"/>
      <c r="PNP125" s="14"/>
      <c r="PNT125" s="23"/>
      <c r="PNU125" s="14"/>
      <c r="PNY125" s="23"/>
      <c r="PNZ125" s="14"/>
      <c r="POD125" s="23"/>
      <c r="POE125" s="14"/>
      <c r="POI125" s="23"/>
      <c r="POJ125" s="14"/>
      <c r="PON125" s="23"/>
      <c r="POO125" s="14"/>
      <c r="POS125" s="23"/>
      <c r="POT125" s="14"/>
      <c r="POX125" s="23"/>
      <c r="POY125" s="14"/>
      <c r="PPC125" s="23"/>
      <c r="PPD125" s="14"/>
      <c r="PPH125" s="23"/>
      <c r="PPI125" s="14"/>
      <c r="PPM125" s="23"/>
      <c r="PPN125" s="14"/>
      <c r="PPR125" s="23"/>
      <c r="PPS125" s="14"/>
      <c r="PPW125" s="23"/>
      <c r="PPX125" s="14"/>
      <c r="PQB125" s="23"/>
      <c r="PQC125" s="14"/>
      <c r="PQG125" s="23"/>
      <c r="PQH125" s="14"/>
      <c r="PQL125" s="23"/>
      <c r="PQM125" s="14"/>
      <c r="PQQ125" s="23"/>
      <c r="PQR125" s="14"/>
      <c r="PQV125" s="23"/>
      <c r="PQW125" s="14"/>
      <c r="PRA125" s="23"/>
      <c r="PRB125" s="14"/>
      <c r="PRF125" s="23"/>
      <c r="PRG125" s="14"/>
      <c r="PRK125" s="23"/>
      <c r="PRL125" s="14"/>
      <c r="PRP125" s="23"/>
      <c r="PRQ125" s="14"/>
      <c r="PRU125" s="23"/>
      <c r="PRV125" s="14"/>
      <c r="PRZ125" s="23"/>
      <c r="PSA125" s="14"/>
      <c r="PSE125" s="23"/>
      <c r="PSF125" s="14"/>
      <c r="PSJ125" s="23"/>
      <c r="PSK125" s="14"/>
      <c r="PSO125" s="23"/>
      <c r="PSP125" s="14"/>
      <c r="PST125" s="23"/>
      <c r="PSU125" s="14"/>
      <c r="PSY125" s="23"/>
      <c r="PSZ125" s="14"/>
      <c r="PTD125" s="23"/>
      <c r="PTE125" s="14"/>
      <c r="PTI125" s="23"/>
      <c r="PTJ125" s="14"/>
      <c r="PTN125" s="23"/>
      <c r="PTO125" s="14"/>
      <c r="PTS125" s="23"/>
      <c r="PTT125" s="14"/>
      <c r="PTX125" s="23"/>
      <c r="PTY125" s="14"/>
      <c r="PUC125" s="23"/>
      <c r="PUD125" s="14"/>
      <c r="PUH125" s="23"/>
      <c r="PUI125" s="14"/>
      <c r="PUM125" s="23"/>
      <c r="PUN125" s="14"/>
      <c r="PUR125" s="23"/>
      <c r="PUS125" s="14"/>
      <c r="PUW125" s="23"/>
      <c r="PUX125" s="14"/>
      <c r="PVB125" s="23"/>
      <c r="PVC125" s="14"/>
      <c r="PVG125" s="23"/>
      <c r="PVH125" s="14"/>
      <c r="PVL125" s="23"/>
      <c r="PVM125" s="14"/>
      <c r="PVQ125" s="23"/>
      <c r="PVR125" s="14"/>
      <c r="PVV125" s="23"/>
      <c r="PVW125" s="14"/>
      <c r="PWA125" s="23"/>
      <c r="PWB125" s="14"/>
      <c r="PWF125" s="23"/>
      <c r="PWG125" s="14"/>
      <c r="PWK125" s="23"/>
      <c r="PWL125" s="14"/>
      <c r="PWP125" s="23"/>
      <c r="PWQ125" s="14"/>
      <c r="PWU125" s="23"/>
      <c r="PWV125" s="14"/>
      <c r="PWZ125" s="23"/>
      <c r="PXA125" s="14"/>
      <c r="PXE125" s="23"/>
      <c r="PXF125" s="14"/>
      <c r="PXJ125" s="23"/>
      <c r="PXK125" s="14"/>
      <c r="PXO125" s="23"/>
      <c r="PXP125" s="14"/>
      <c r="PXT125" s="23"/>
      <c r="PXU125" s="14"/>
      <c r="PXY125" s="23"/>
      <c r="PXZ125" s="14"/>
      <c r="PYD125" s="23"/>
      <c r="PYE125" s="14"/>
      <c r="PYI125" s="23"/>
      <c r="PYJ125" s="14"/>
      <c r="PYN125" s="23"/>
      <c r="PYO125" s="14"/>
      <c r="PYS125" s="23"/>
      <c r="PYT125" s="14"/>
      <c r="PYX125" s="23"/>
      <c r="PYY125" s="14"/>
      <c r="PZC125" s="23"/>
      <c r="PZD125" s="14"/>
      <c r="PZH125" s="23"/>
      <c r="PZI125" s="14"/>
      <c r="PZM125" s="23"/>
      <c r="PZN125" s="14"/>
      <c r="PZR125" s="23"/>
      <c r="PZS125" s="14"/>
      <c r="PZW125" s="23"/>
      <c r="PZX125" s="14"/>
      <c r="QAB125" s="23"/>
      <c r="QAC125" s="14"/>
      <c r="QAG125" s="23"/>
      <c r="QAH125" s="14"/>
      <c r="QAL125" s="23"/>
      <c r="QAM125" s="14"/>
      <c r="QAQ125" s="23"/>
      <c r="QAR125" s="14"/>
      <c r="QAV125" s="23"/>
      <c r="QAW125" s="14"/>
      <c r="QBA125" s="23"/>
      <c r="QBB125" s="14"/>
      <c r="QBF125" s="23"/>
      <c r="QBG125" s="14"/>
      <c r="QBK125" s="23"/>
      <c r="QBL125" s="14"/>
      <c r="QBP125" s="23"/>
      <c r="QBQ125" s="14"/>
      <c r="QBU125" s="23"/>
      <c r="QBV125" s="14"/>
      <c r="QBZ125" s="23"/>
      <c r="QCA125" s="14"/>
      <c r="QCE125" s="23"/>
      <c r="QCF125" s="14"/>
      <c r="QCJ125" s="23"/>
      <c r="QCK125" s="14"/>
      <c r="QCO125" s="23"/>
      <c r="QCP125" s="14"/>
      <c r="QCT125" s="23"/>
      <c r="QCU125" s="14"/>
      <c r="QCY125" s="23"/>
      <c r="QCZ125" s="14"/>
      <c r="QDD125" s="23"/>
      <c r="QDE125" s="14"/>
      <c r="QDI125" s="23"/>
      <c r="QDJ125" s="14"/>
      <c r="QDN125" s="23"/>
      <c r="QDO125" s="14"/>
      <c r="QDS125" s="23"/>
      <c r="QDT125" s="14"/>
      <c r="QDX125" s="23"/>
      <c r="QDY125" s="14"/>
      <c r="QEC125" s="23"/>
      <c r="QED125" s="14"/>
      <c r="QEH125" s="23"/>
      <c r="QEI125" s="14"/>
      <c r="QEM125" s="23"/>
      <c r="QEN125" s="14"/>
      <c r="QER125" s="23"/>
      <c r="QES125" s="14"/>
      <c r="QEW125" s="23"/>
      <c r="QEX125" s="14"/>
      <c r="QFB125" s="23"/>
      <c r="QFC125" s="14"/>
      <c r="QFG125" s="23"/>
      <c r="QFH125" s="14"/>
      <c r="QFL125" s="23"/>
      <c r="QFM125" s="14"/>
      <c r="QFQ125" s="23"/>
      <c r="QFR125" s="14"/>
      <c r="QFV125" s="23"/>
      <c r="QFW125" s="14"/>
      <c r="QGA125" s="23"/>
      <c r="QGB125" s="14"/>
      <c r="QGF125" s="23"/>
      <c r="QGG125" s="14"/>
      <c r="QGK125" s="23"/>
      <c r="QGL125" s="14"/>
      <c r="QGP125" s="23"/>
      <c r="QGQ125" s="14"/>
      <c r="QGU125" s="23"/>
      <c r="QGV125" s="14"/>
      <c r="QGZ125" s="23"/>
      <c r="QHA125" s="14"/>
      <c r="QHE125" s="23"/>
      <c r="QHF125" s="14"/>
      <c r="QHJ125" s="23"/>
      <c r="QHK125" s="14"/>
      <c r="QHO125" s="23"/>
      <c r="QHP125" s="14"/>
      <c r="QHT125" s="23"/>
      <c r="QHU125" s="14"/>
      <c r="QHY125" s="23"/>
      <c r="QHZ125" s="14"/>
      <c r="QID125" s="23"/>
      <c r="QIE125" s="14"/>
      <c r="QII125" s="23"/>
      <c r="QIJ125" s="14"/>
      <c r="QIN125" s="23"/>
      <c r="QIO125" s="14"/>
      <c r="QIS125" s="23"/>
      <c r="QIT125" s="14"/>
      <c r="QIX125" s="23"/>
      <c r="QIY125" s="14"/>
      <c r="QJC125" s="23"/>
      <c r="QJD125" s="14"/>
      <c r="QJH125" s="23"/>
      <c r="QJI125" s="14"/>
      <c r="QJM125" s="23"/>
      <c r="QJN125" s="14"/>
      <c r="QJR125" s="23"/>
      <c r="QJS125" s="14"/>
      <c r="QJW125" s="23"/>
      <c r="QJX125" s="14"/>
      <c r="QKB125" s="23"/>
      <c r="QKC125" s="14"/>
      <c r="QKG125" s="23"/>
      <c r="QKH125" s="14"/>
      <c r="QKL125" s="23"/>
      <c r="QKM125" s="14"/>
      <c r="QKQ125" s="23"/>
      <c r="QKR125" s="14"/>
      <c r="QKV125" s="23"/>
      <c r="QKW125" s="14"/>
      <c r="QLA125" s="23"/>
      <c r="QLB125" s="14"/>
      <c r="QLF125" s="23"/>
      <c r="QLG125" s="14"/>
      <c r="QLK125" s="23"/>
      <c r="QLL125" s="14"/>
      <c r="QLP125" s="23"/>
      <c r="QLQ125" s="14"/>
      <c r="QLU125" s="23"/>
      <c r="QLV125" s="14"/>
      <c r="QLZ125" s="23"/>
      <c r="QMA125" s="14"/>
      <c r="QME125" s="23"/>
      <c r="QMF125" s="14"/>
      <c r="QMJ125" s="23"/>
      <c r="QMK125" s="14"/>
      <c r="QMO125" s="23"/>
      <c r="QMP125" s="14"/>
      <c r="QMT125" s="23"/>
      <c r="QMU125" s="14"/>
      <c r="QMY125" s="23"/>
      <c r="QMZ125" s="14"/>
      <c r="QND125" s="23"/>
      <c r="QNE125" s="14"/>
      <c r="QNI125" s="23"/>
      <c r="QNJ125" s="14"/>
      <c r="QNN125" s="23"/>
      <c r="QNO125" s="14"/>
      <c r="QNS125" s="23"/>
      <c r="QNT125" s="14"/>
      <c r="QNX125" s="23"/>
      <c r="QNY125" s="14"/>
      <c r="QOC125" s="23"/>
      <c r="QOD125" s="14"/>
      <c r="QOH125" s="23"/>
      <c r="QOI125" s="14"/>
      <c r="QOM125" s="23"/>
      <c r="QON125" s="14"/>
      <c r="QOR125" s="23"/>
      <c r="QOS125" s="14"/>
      <c r="QOW125" s="23"/>
      <c r="QOX125" s="14"/>
      <c r="QPB125" s="23"/>
      <c r="QPC125" s="14"/>
      <c r="QPG125" s="23"/>
      <c r="QPH125" s="14"/>
      <c r="QPL125" s="23"/>
      <c r="QPM125" s="14"/>
      <c r="QPQ125" s="23"/>
      <c r="QPR125" s="14"/>
      <c r="QPV125" s="23"/>
      <c r="QPW125" s="14"/>
      <c r="QQA125" s="23"/>
      <c r="QQB125" s="14"/>
      <c r="QQF125" s="23"/>
      <c r="QQG125" s="14"/>
      <c r="QQK125" s="23"/>
      <c r="QQL125" s="14"/>
      <c r="QQP125" s="23"/>
      <c r="QQQ125" s="14"/>
      <c r="QQU125" s="23"/>
      <c r="QQV125" s="14"/>
      <c r="QQZ125" s="23"/>
      <c r="QRA125" s="14"/>
      <c r="QRE125" s="23"/>
      <c r="QRF125" s="14"/>
      <c r="QRJ125" s="23"/>
      <c r="QRK125" s="14"/>
      <c r="QRO125" s="23"/>
      <c r="QRP125" s="14"/>
      <c r="QRT125" s="23"/>
      <c r="QRU125" s="14"/>
      <c r="QRY125" s="23"/>
      <c r="QRZ125" s="14"/>
      <c r="QSD125" s="23"/>
      <c r="QSE125" s="14"/>
      <c r="QSI125" s="23"/>
      <c r="QSJ125" s="14"/>
      <c r="QSN125" s="23"/>
      <c r="QSO125" s="14"/>
      <c r="QSS125" s="23"/>
      <c r="QST125" s="14"/>
      <c r="QSX125" s="23"/>
      <c r="QSY125" s="14"/>
      <c r="QTC125" s="23"/>
      <c r="QTD125" s="14"/>
      <c r="QTH125" s="23"/>
      <c r="QTI125" s="14"/>
      <c r="QTM125" s="23"/>
      <c r="QTN125" s="14"/>
      <c r="QTR125" s="23"/>
      <c r="QTS125" s="14"/>
      <c r="QTW125" s="23"/>
      <c r="QTX125" s="14"/>
      <c r="QUB125" s="23"/>
      <c r="QUC125" s="14"/>
      <c r="QUG125" s="23"/>
      <c r="QUH125" s="14"/>
      <c r="QUL125" s="23"/>
      <c r="QUM125" s="14"/>
      <c r="QUQ125" s="23"/>
      <c r="QUR125" s="14"/>
      <c r="QUV125" s="23"/>
      <c r="QUW125" s="14"/>
      <c r="QVA125" s="23"/>
      <c r="QVB125" s="14"/>
      <c r="QVF125" s="23"/>
      <c r="QVG125" s="14"/>
      <c r="QVK125" s="23"/>
      <c r="QVL125" s="14"/>
      <c r="QVP125" s="23"/>
      <c r="QVQ125" s="14"/>
      <c r="QVU125" s="23"/>
      <c r="QVV125" s="14"/>
      <c r="QVZ125" s="23"/>
      <c r="QWA125" s="14"/>
      <c r="QWE125" s="23"/>
      <c r="QWF125" s="14"/>
      <c r="QWJ125" s="23"/>
      <c r="QWK125" s="14"/>
      <c r="QWO125" s="23"/>
      <c r="QWP125" s="14"/>
      <c r="QWT125" s="23"/>
      <c r="QWU125" s="14"/>
      <c r="QWY125" s="23"/>
      <c r="QWZ125" s="14"/>
      <c r="QXD125" s="23"/>
      <c r="QXE125" s="14"/>
      <c r="QXI125" s="23"/>
      <c r="QXJ125" s="14"/>
      <c r="QXN125" s="23"/>
      <c r="QXO125" s="14"/>
      <c r="QXS125" s="23"/>
      <c r="QXT125" s="14"/>
      <c r="QXX125" s="23"/>
      <c r="QXY125" s="14"/>
      <c r="QYC125" s="23"/>
      <c r="QYD125" s="14"/>
      <c r="QYH125" s="23"/>
      <c r="QYI125" s="14"/>
      <c r="QYM125" s="23"/>
      <c r="QYN125" s="14"/>
      <c r="QYR125" s="23"/>
      <c r="QYS125" s="14"/>
      <c r="QYW125" s="23"/>
      <c r="QYX125" s="14"/>
      <c r="QZB125" s="23"/>
      <c r="QZC125" s="14"/>
      <c r="QZG125" s="23"/>
      <c r="QZH125" s="14"/>
      <c r="QZL125" s="23"/>
      <c r="QZM125" s="14"/>
      <c r="QZQ125" s="23"/>
      <c r="QZR125" s="14"/>
      <c r="QZV125" s="23"/>
      <c r="QZW125" s="14"/>
      <c r="RAA125" s="23"/>
      <c r="RAB125" s="14"/>
      <c r="RAF125" s="23"/>
      <c r="RAG125" s="14"/>
      <c r="RAK125" s="23"/>
      <c r="RAL125" s="14"/>
      <c r="RAP125" s="23"/>
      <c r="RAQ125" s="14"/>
      <c r="RAU125" s="23"/>
      <c r="RAV125" s="14"/>
      <c r="RAZ125" s="23"/>
      <c r="RBA125" s="14"/>
      <c r="RBE125" s="23"/>
      <c r="RBF125" s="14"/>
      <c r="RBJ125" s="23"/>
      <c r="RBK125" s="14"/>
      <c r="RBO125" s="23"/>
      <c r="RBP125" s="14"/>
      <c r="RBT125" s="23"/>
      <c r="RBU125" s="14"/>
      <c r="RBY125" s="23"/>
      <c r="RBZ125" s="14"/>
      <c r="RCD125" s="23"/>
      <c r="RCE125" s="14"/>
      <c r="RCI125" s="23"/>
      <c r="RCJ125" s="14"/>
      <c r="RCN125" s="23"/>
      <c r="RCO125" s="14"/>
      <c r="RCS125" s="23"/>
      <c r="RCT125" s="14"/>
      <c r="RCX125" s="23"/>
      <c r="RCY125" s="14"/>
      <c r="RDC125" s="23"/>
      <c r="RDD125" s="14"/>
      <c r="RDH125" s="23"/>
      <c r="RDI125" s="14"/>
      <c r="RDM125" s="23"/>
      <c r="RDN125" s="14"/>
      <c r="RDR125" s="23"/>
      <c r="RDS125" s="14"/>
      <c r="RDW125" s="23"/>
      <c r="RDX125" s="14"/>
      <c r="REB125" s="23"/>
      <c r="REC125" s="14"/>
      <c r="REG125" s="23"/>
      <c r="REH125" s="14"/>
      <c r="REL125" s="23"/>
      <c r="REM125" s="14"/>
      <c r="REQ125" s="23"/>
      <c r="RER125" s="14"/>
      <c r="REV125" s="23"/>
      <c r="REW125" s="14"/>
      <c r="RFA125" s="23"/>
      <c r="RFB125" s="14"/>
      <c r="RFF125" s="23"/>
      <c r="RFG125" s="14"/>
      <c r="RFK125" s="23"/>
      <c r="RFL125" s="14"/>
      <c r="RFP125" s="23"/>
      <c r="RFQ125" s="14"/>
      <c r="RFU125" s="23"/>
      <c r="RFV125" s="14"/>
      <c r="RFZ125" s="23"/>
      <c r="RGA125" s="14"/>
      <c r="RGE125" s="23"/>
      <c r="RGF125" s="14"/>
      <c r="RGJ125" s="23"/>
      <c r="RGK125" s="14"/>
      <c r="RGO125" s="23"/>
      <c r="RGP125" s="14"/>
      <c r="RGT125" s="23"/>
      <c r="RGU125" s="14"/>
      <c r="RGY125" s="23"/>
      <c r="RGZ125" s="14"/>
      <c r="RHD125" s="23"/>
      <c r="RHE125" s="14"/>
      <c r="RHI125" s="23"/>
      <c r="RHJ125" s="14"/>
      <c r="RHN125" s="23"/>
      <c r="RHO125" s="14"/>
      <c r="RHS125" s="23"/>
      <c r="RHT125" s="14"/>
      <c r="RHX125" s="23"/>
      <c r="RHY125" s="14"/>
      <c r="RIC125" s="23"/>
      <c r="RID125" s="14"/>
      <c r="RIH125" s="23"/>
      <c r="RII125" s="14"/>
      <c r="RIM125" s="23"/>
      <c r="RIN125" s="14"/>
      <c r="RIR125" s="23"/>
      <c r="RIS125" s="14"/>
      <c r="RIW125" s="23"/>
      <c r="RIX125" s="14"/>
      <c r="RJB125" s="23"/>
      <c r="RJC125" s="14"/>
      <c r="RJG125" s="23"/>
      <c r="RJH125" s="14"/>
      <c r="RJL125" s="23"/>
      <c r="RJM125" s="14"/>
      <c r="RJQ125" s="23"/>
      <c r="RJR125" s="14"/>
      <c r="RJV125" s="23"/>
      <c r="RJW125" s="14"/>
      <c r="RKA125" s="23"/>
      <c r="RKB125" s="14"/>
      <c r="RKF125" s="23"/>
      <c r="RKG125" s="14"/>
      <c r="RKK125" s="23"/>
      <c r="RKL125" s="14"/>
      <c r="RKP125" s="23"/>
      <c r="RKQ125" s="14"/>
      <c r="RKU125" s="23"/>
      <c r="RKV125" s="14"/>
      <c r="RKZ125" s="23"/>
      <c r="RLA125" s="14"/>
      <c r="RLE125" s="23"/>
      <c r="RLF125" s="14"/>
      <c r="RLJ125" s="23"/>
      <c r="RLK125" s="14"/>
      <c r="RLO125" s="23"/>
      <c r="RLP125" s="14"/>
      <c r="RLT125" s="23"/>
      <c r="RLU125" s="14"/>
      <c r="RLY125" s="23"/>
      <c r="RLZ125" s="14"/>
      <c r="RMD125" s="23"/>
      <c r="RME125" s="14"/>
      <c r="RMI125" s="23"/>
      <c r="RMJ125" s="14"/>
      <c r="RMN125" s="23"/>
      <c r="RMO125" s="14"/>
      <c r="RMS125" s="23"/>
      <c r="RMT125" s="14"/>
      <c r="RMX125" s="23"/>
      <c r="RMY125" s="14"/>
      <c r="RNC125" s="23"/>
      <c r="RND125" s="14"/>
      <c r="RNH125" s="23"/>
      <c r="RNI125" s="14"/>
      <c r="RNM125" s="23"/>
      <c r="RNN125" s="14"/>
      <c r="RNR125" s="23"/>
      <c r="RNS125" s="14"/>
      <c r="RNW125" s="23"/>
      <c r="RNX125" s="14"/>
      <c r="ROB125" s="23"/>
      <c r="ROC125" s="14"/>
      <c r="ROG125" s="23"/>
      <c r="ROH125" s="14"/>
      <c r="ROL125" s="23"/>
      <c r="ROM125" s="14"/>
      <c r="ROQ125" s="23"/>
      <c r="ROR125" s="14"/>
      <c r="ROV125" s="23"/>
      <c r="ROW125" s="14"/>
      <c r="RPA125" s="23"/>
      <c r="RPB125" s="14"/>
      <c r="RPF125" s="23"/>
      <c r="RPG125" s="14"/>
      <c r="RPK125" s="23"/>
      <c r="RPL125" s="14"/>
      <c r="RPP125" s="23"/>
      <c r="RPQ125" s="14"/>
      <c r="RPU125" s="23"/>
      <c r="RPV125" s="14"/>
      <c r="RPZ125" s="23"/>
      <c r="RQA125" s="14"/>
      <c r="RQE125" s="23"/>
      <c r="RQF125" s="14"/>
      <c r="RQJ125" s="23"/>
      <c r="RQK125" s="14"/>
      <c r="RQO125" s="23"/>
      <c r="RQP125" s="14"/>
      <c r="RQT125" s="23"/>
      <c r="RQU125" s="14"/>
      <c r="RQY125" s="23"/>
      <c r="RQZ125" s="14"/>
      <c r="RRD125" s="23"/>
      <c r="RRE125" s="14"/>
      <c r="RRI125" s="23"/>
      <c r="RRJ125" s="14"/>
      <c r="RRN125" s="23"/>
      <c r="RRO125" s="14"/>
      <c r="RRS125" s="23"/>
      <c r="RRT125" s="14"/>
      <c r="RRX125" s="23"/>
      <c r="RRY125" s="14"/>
      <c r="RSC125" s="23"/>
      <c r="RSD125" s="14"/>
      <c r="RSH125" s="23"/>
      <c r="RSI125" s="14"/>
      <c r="RSM125" s="23"/>
      <c r="RSN125" s="14"/>
      <c r="RSR125" s="23"/>
      <c r="RSS125" s="14"/>
      <c r="RSW125" s="23"/>
      <c r="RSX125" s="14"/>
      <c r="RTB125" s="23"/>
      <c r="RTC125" s="14"/>
      <c r="RTG125" s="23"/>
      <c r="RTH125" s="14"/>
      <c r="RTL125" s="23"/>
      <c r="RTM125" s="14"/>
      <c r="RTQ125" s="23"/>
      <c r="RTR125" s="14"/>
      <c r="RTV125" s="23"/>
      <c r="RTW125" s="14"/>
      <c r="RUA125" s="23"/>
      <c r="RUB125" s="14"/>
      <c r="RUF125" s="23"/>
      <c r="RUG125" s="14"/>
      <c r="RUK125" s="23"/>
      <c r="RUL125" s="14"/>
      <c r="RUP125" s="23"/>
      <c r="RUQ125" s="14"/>
      <c r="RUU125" s="23"/>
      <c r="RUV125" s="14"/>
      <c r="RUZ125" s="23"/>
      <c r="RVA125" s="14"/>
      <c r="RVE125" s="23"/>
      <c r="RVF125" s="14"/>
      <c r="RVJ125" s="23"/>
      <c r="RVK125" s="14"/>
      <c r="RVO125" s="23"/>
      <c r="RVP125" s="14"/>
      <c r="RVT125" s="23"/>
      <c r="RVU125" s="14"/>
      <c r="RVY125" s="23"/>
      <c r="RVZ125" s="14"/>
      <c r="RWD125" s="23"/>
      <c r="RWE125" s="14"/>
      <c r="RWI125" s="23"/>
      <c r="RWJ125" s="14"/>
      <c r="RWN125" s="23"/>
      <c r="RWO125" s="14"/>
      <c r="RWS125" s="23"/>
      <c r="RWT125" s="14"/>
      <c r="RWX125" s="23"/>
      <c r="RWY125" s="14"/>
      <c r="RXC125" s="23"/>
      <c r="RXD125" s="14"/>
      <c r="RXH125" s="23"/>
      <c r="RXI125" s="14"/>
      <c r="RXM125" s="23"/>
      <c r="RXN125" s="14"/>
      <c r="RXR125" s="23"/>
      <c r="RXS125" s="14"/>
      <c r="RXW125" s="23"/>
      <c r="RXX125" s="14"/>
      <c r="RYB125" s="23"/>
      <c r="RYC125" s="14"/>
      <c r="RYG125" s="23"/>
      <c r="RYH125" s="14"/>
      <c r="RYL125" s="23"/>
      <c r="RYM125" s="14"/>
      <c r="RYQ125" s="23"/>
      <c r="RYR125" s="14"/>
      <c r="RYV125" s="23"/>
      <c r="RYW125" s="14"/>
      <c r="RZA125" s="23"/>
      <c r="RZB125" s="14"/>
      <c r="RZF125" s="23"/>
      <c r="RZG125" s="14"/>
      <c r="RZK125" s="23"/>
      <c r="RZL125" s="14"/>
      <c r="RZP125" s="23"/>
      <c r="RZQ125" s="14"/>
      <c r="RZU125" s="23"/>
      <c r="RZV125" s="14"/>
      <c r="RZZ125" s="23"/>
      <c r="SAA125" s="14"/>
      <c r="SAE125" s="23"/>
      <c r="SAF125" s="14"/>
      <c r="SAJ125" s="23"/>
      <c r="SAK125" s="14"/>
      <c r="SAO125" s="23"/>
      <c r="SAP125" s="14"/>
      <c r="SAT125" s="23"/>
      <c r="SAU125" s="14"/>
      <c r="SAY125" s="23"/>
      <c r="SAZ125" s="14"/>
      <c r="SBD125" s="23"/>
      <c r="SBE125" s="14"/>
      <c r="SBI125" s="23"/>
      <c r="SBJ125" s="14"/>
      <c r="SBN125" s="23"/>
      <c r="SBO125" s="14"/>
      <c r="SBS125" s="23"/>
      <c r="SBT125" s="14"/>
      <c r="SBX125" s="23"/>
      <c r="SBY125" s="14"/>
      <c r="SCC125" s="23"/>
      <c r="SCD125" s="14"/>
      <c r="SCH125" s="23"/>
      <c r="SCI125" s="14"/>
      <c r="SCM125" s="23"/>
      <c r="SCN125" s="14"/>
      <c r="SCR125" s="23"/>
      <c r="SCS125" s="14"/>
      <c r="SCW125" s="23"/>
      <c r="SCX125" s="14"/>
      <c r="SDB125" s="23"/>
      <c r="SDC125" s="14"/>
      <c r="SDG125" s="23"/>
      <c r="SDH125" s="14"/>
      <c r="SDL125" s="23"/>
      <c r="SDM125" s="14"/>
      <c r="SDQ125" s="23"/>
      <c r="SDR125" s="14"/>
      <c r="SDV125" s="23"/>
      <c r="SDW125" s="14"/>
      <c r="SEA125" s="23"/>
      <c r="SEB125" s="14"/>
      <c r="SEF125" s="23"/>
      <c r="SEG125" s="14"/>
      <c r="SEK125" s="23"/>
      <c r="SEL125" s="14"/>
      <c r="SEP125" s="23"/>
      <c r="SEQ125" s="14"/>
      <c r="SEU125" s="23"/>
      <c r="SEV125" s="14"/>
      <c r="SEZ125" s="23"/>
      <c r="SFA125" s="14"/>
      <c r="SFE125" s="23"/>
      <c r="SFF125" s="14"/>
      <c r="SFJ125" s="23"/>
      <c r="SFK125" s="14"/>
      <c r="SFO125" s="23"/>
      <c r="SFP125" s="14"/>
      <c r="SFT125" s="23"/>
      <c r="SFU125" s="14"/>
      <c r="SFY125" s="23"/>
      <c r="SFZ125" s="14"/>
      <c r="SGD125" s="23"/>
      <c r="SGE125" s="14"/>
      <c r="SGI125" s="23"/>
      <c r="SGJ125" s="14"/>
      <c r="SGN125" s="23"/>
      <c r="SGO125" s="14"/>
      <c r="SGS125" s="23"/>
      <c r="SGT125" s="14"/>
      <c r="SGX125" s="23"/>
      <c r="SGY125" s="14"/>
      <c r="SHC125" s="23"/>
      <c r="SHD125" s="14"/>
      <c r="SHH125" s="23"/>
      <c r="SHI125" s="14"/>
      <c r="SHM125" s="23"/>
      <c r="SHN125" s="14"/>
      <c r="SHR125" s="23"/>
      <c r="SHS125" s="14"/>
      <c r="SHW125" s="23"/>
      <c r="SHX125" s="14"/>
      <c r="SIB125" s="23"/>
      <c r="SIC125" s="14"/>
      <c r="SIG125" s="23"/>
      <c r="SIH125" s="14"/>
      <c r="SIL125" s="23"/>
      <c r="SIM125" s="14"/>
      <c r="SIQ125" s="23"/>
      <c r="SIR125" s="14"/>
      <c r="SIV125" s="23"/>
      <c r="SIW125" s="14"/>
      <c r="SJA125" s="23"/>
      <c r="SJB125" s="14"/>
      <c r="SJF125" s="23"/>
      <c r="SJG125" s="14"/>
      <c r="SJK125" s="23"/>
      <c r="SJL125" s="14"/>
      <c r="SJP125" s="23"/>
      <c r="SJQ125" s="14"/>
      <c r="SJU125" s="23"/>
      <c r="SJV125" s="14"/>
      <c r="SJZ125" s="23"/>
      <c r="SKA125" s="14"/>
      <c r="SKE125" s="23"/>
      <c r="SKF125" s="14"/>
      <c r="SKJ125" s="23"/>
      <c r="SKK125" s="14"/>
      <c r="SKO125" s="23"/>
      <c r="SKP125" s="14"/>
      <c r="SKT125" s="23"/>
      <c r="SKU125" s="14"/>
      <c r="SKY125" s="23"/>
      <c r="SKZ125" s="14"/>
      <c r="SLD125" s="23"/>
      <c r="SLE125" s="14"/>
      <c r="SLI125" s="23"/>
      <c r="SLJ125" s="14"/>
      <c r="SLN125" s="23"/>
      <c r="SLO125" s="14"/>
      <c r="SLS125" s="23"/>
      <c r="SLT125" s="14"/>
      <c r="SLX125" s="23"/>
      <c r="SLY125" s="14"/>
      <c r="SMC125" s="23"/>
      <c r="SMD125" s="14"/>
      <c r="SMH125" s="23"/>
      <c r="SMI125" s="14"/>
      <c r="SMM125" s="23"/>
      <c r="SMN125" s="14"/>
      <c r="SMR125" s="23"/>
      <c r="SMS125" s="14"/>
      <c r="SMW125" s="23"/>
      <c r="SMX125" s="14"/>
      <c r="SNB125" s="23"/>
      <c r="SNC125" s="14"/>
      <c r="SNG125" s="23"/>
      <c r="SNH125" s="14"/>
      <c r="SNL125" s="23"/>
      <c r="SNM125" s="14"/>
      <c r="SNQ125" s="23"/>
      <c r="SNR125" s="14"/>
      <c r="SNV125" s="23"/>
      <c r="SNW125" s="14"/>
      <c r="SOA125" s="23"/>
      <c r="SOB125" s="14"/>
      <c r="SOF125" s="23"/>
      <c r="SOG125" s="14"/>
      <c r="SOK125" s="23"/>
      <c r="SOL125" s="14"/>
      <c r="SOP125" s="23"/>
      <c r="SOQ125" s="14"/>
      <c r="SOU125" s="23"/>
      <c r="SOV125" s="14"/>
      <c r="SOZ125" s="23"/>
      <c r="SPA125" s="14"/>
      <c r="SPE125" s="23"/>
      <c r="SPF125" s="14"/>
      <c r="SPJ125" s="23"/>
      <c r="SPK125" s="14"/>
      <c r="SPO125" s="23"/>
      <c r="SPP125" s="14"/>
      <c r="SPT125" s="23"/>
      <c r="SPU125" s="14"/>
      <c r="SPY125" s="23"/>
      <c r="SPZ125" s="14"/>
      <c r="SQD125" s="23"/>
      <c r="SQE125" s="14"/>
      <c r="SQI125" s="23"/>
      <c r="SQJ125" s="14"/>
      <c r="SQN125" s="23"/>
      <c r="SQO125" s="14"/>
      <c r="SQS125" s="23"/>
      <c r="SQT125" s="14"/>
      <c r="SQX125" s="23"/>
      <c r="SQY125" s="14"/>
      <c r="SRC125" s="23"/>
      <c r="SRD125" s="14"/>
      <c r="SRH125" s="23"/>
      <c r="SRI125" s="14"/>
      <c r="SRM125" s="23"/>
      <c r="SRN125" s="14"/>
      <c r="SRR125" s="23"/>
      <c r="SRS125" s="14"/>
      <c r="SRW125" s="23"/>
      <c r="SRX125" s="14"/>
      <c r="SSB125" s="23"/>
      <c r="SSC125" s="14"/>
      <c r="SSG125" s="23"/>
      <c r="SSH125" s="14"/>
      <c r="SSL125" s="23"/>
      <c r="SSM125" s="14"/>
      <c r="SSQ125" s="23"/>
      <c r="SSR125" s="14"/>
      <c r="SSV125" s="23"/>
      <c r="SSW125" s="14"/>
      <c r="STA125" s="23"/>
      <c r="STB125" s="14"/>
      <c r="STF125" s="23"/>
      <c r="STG125" s="14"/>
      <c r="STK125" s="23"/>
      <c r="STL125" s="14"/>
      <c r="STP125" s="23"/>
      <c r="STQ125" s="14"/>
      <c r="STU125" s="23"/>
      <c r="STV125" s="14"/>
      <c r="STZ125" s="23"/>
      <c r="SUA125" s="14"/>
      <c r="SUE125" s="23"/>
      <c r="SUF125" s="14"/>
      <c r="SUJ125" s="23"/>
      <c r="SUK125" s="14"/>
      <c r="SUO125" s="23"/>
      <c r="SUP125" s="14"/>
      <c r="SUT125" s="23"/>
      <c r="SUU125" s="14"/>
      <c r="SUY125" s="23"/>
      <c r="SUZ125" s="14"/>
      <c r="SVD125" s="23"/>
      <c r="SVE125" s="14"/>
      <c r="SVI125" s="23"/>
      <c r="SVJ125" s="14"/>
      <c r="SVN125" s="23"/>
      <c r="SVO125" s="14"/>
      <c r="SVS125" s="23"/>
      <c r="SVT125" s="14"/>
      <c r="SVX125" s="23"/>
      <c r="SVY125" s="14"/>
      <c r="SWC125" s="23"/>
      <c r="SWD125" s="14"/>
      <c r="SWH125" s="23"/>
      <c r="SWI125" s="14"/>
      <c r="SWM125" s="23"/>
      <c r="SWN125" s="14"/>
      <c r="SWR125" s="23"/>
      <c r="SWS125" s="14"/>
      <c r="SWW125" s="23"/>
      <c r="SWX125" s="14"/>
      <c r="SXB125" s="23"/>
      <c r="SXC125" s="14"/>
      <c r="SXG125" s="23"/>
      <c r="SXH125" s="14"/>
      <c r="SXL125" s="23"/>
      <c r="SXM125" s="14"/>
      <c r="SXQ125" s="23"/>
      <c r="SXR125" s="14"/>
      <c r="SXV125" s="23"/>
      <c r="SXW125" s="14"/>
      <c r="SYA125" s="23"/>
      <c r="SYB125" s="14"/>
      <c r="SYF125" s="23"/>
      <c r="SYG125" s="14"/>
      <c r="SYK125" s="23"/>
      <c r="SYL125" s="14"/>
      <c r="SYP125" s="23"/>
      <c r="SYQ125" s="14"/>
      <c r="SYU125" s="23"/>
      <c r="SYV125" s="14"/>
      <c r="SYZ125" s="23"/>
      <c r="SZA125" s="14"/>
      <c r="SZE125" s="23"/>
      <c r="SZF125" s="14"/>
      <c r="SZJ125" s="23"/>
      <c r="SZK125" s="14"/>
      <c r="SZO125" s="23"/>
      <c r="SZP125" s="14"/>
      <c r="SZT125" s="23"/>
      <c r="SZU125" s="14"/>
      <c r="SZY125" s="23"/>
      <c r="SZZ125" s="14"/>
      <c r="TAD125" s="23"/>
      <c r="TAE125" s="14"/>
      <c r="TAI125" s="23"/>
      <c r="TAJ125" s="14"/>
      <c r="TAN125" s="23"/>
      <c r="TAO125" s="14"/>
      <c r="TAS125" s="23"/>
      <c r="TAT125" s="14"/>
      <c r="TAX125" s="23"/>
      <c r="TAY125" s="14"/>
      <c r="TBC125" s="23"/>
      <c r="TBD125" s="14"/>
      <c r="TBH125" s="23"/>
      <c r="TBI125" s="14"/>
      <c r="TBM125" s="23"/>
      <c r="TBN125" s="14"/>
      <c r="TBR125" s="23"/>
      <c r="TBS125" s="14"/>
      <c r="TBW125" s="23"/>
      <c r="TBX125" s="14"/>
      <c r="TCB125" s="23"/>
      <c r="TCC125" s="14"/>
      <c r="TCG125" s="23"/>
      <c r="TCH125" s="14"/>
      <c r="TCL125" s="23"/>
      <c r="TCM125" s="14"/>
      <c r="TCQ125" s="23"/>
      <c r="TCR125" s="14"/>
      <c r="TCV125" s="23"/>
      <c r="TCW125" s="14"/>
      <c r="TDA125" s="23"/>
      <c r="TDB125" s="14"/>
      <c r="TDF125" s="23"/>
      <c r="TDG125" s="14"/>
      <c r="TDK125" s="23"/>
      <c r="TDL125" s="14"/>
      <c r="TDP125" s="23"/>
      <c r="TDQ125" s="14"/>
      <c r="TDU125" s="23"/>
      <c r="TDV125" s="14"/>
      <c r="TDZ125" s="23"/>
      <c r="TEA125" s="14"/>
      <c r="TEE125" s="23"/>
      <c r="TEF125" s="14"/>
      <c r="TEJ125" s="23"/>
      <c r="TEK125" s="14"/>
      <c r="TEO125" s="23"/>
      <c r="TEP125" s="14"/>
      <c r="TET125" s="23"/>
      <c r="TEU125" s="14"/>
      <c r="TEY125" s="23"/>
      <c r="TEZ125" s="14"/>
      <c r="TFD125" s="23"/>
      <c r="TFE125" s="14"/>
      <c r="TFI125" s="23"/>
      <c r="TFJ125" s="14"/>
      <c r="TFN125" s="23"/>
      <c r="TFO125" s="14"/>
      <c r="TFS125" s="23"/>
      <c r="TFT125" s="14"/>
      <c r="TFX125" s="23"/>
      <c r="TFY125" s="14"/>
      <c r="TGC125" s="23"/>
      <c r="TGD125" s="14"/>
      <c r="TGH125" s="23"/>
      <c r="TGI125" s="14"/>
      <c r="TGM125" s="23"/>
      <c r="TGN125" s="14"/>
      <c r="TGR125" s="23"/>
      <c r="TGS125" s="14"/>
      <c r="TGW125" s="23"/>
      <c r="TGX125" s="14"/>
      <c r="THB125" s="23"/>
      <c r="THC125" s="14"/>
      <c r="THG125" s="23"/>
      <c r="THH125" s="14"/>
      <c r="THL125" s="23"/>
      <c r="THM125" s="14"/>
      <c r="THQ125" s="23"/>
      <c r="THR125" s="14"/>
      <c r="THV125" s="23"/>
      <c r="THW125" s="14"/>
      <c r="TIA125" s="23"/>
      <c r="TIB125" s="14"/>
      <c r="TIF125" s="23"/>
      <c r="TIG125" s="14"/>
      <c r="TIK125" s="23"/>
      <c r="TIL125" s="14"/>
      <c r="TIP125" s="23"/>
      <c r="TIQ125" s="14"/>
      <c r="TIU125" s="23"/>
      <c r="TIV125" s="14"/>
      <c r="TIZ125" s="23"/>
      <c r="TJA125" s="14"/>
      <c r="TJE125" s="23"/>
      <c r="TJF125" s="14"/>
      <c r="TJJ125" s="23"/>
      <c r="TJK125" s="14"/>
      <c r="TJO125" s="23"/>
      <c r="TJP125" s="14"/>
      <c r="TJT125" s="23"/>
      <c r="TJU125" s="14"/>
      <c r="TJY125" s="23"/>
      <c r="TJZ125" s="14"/>
      <c r="TKD125" s="23"/>
      <c r="TKE125" s="14"/>
      <c r="TKI125" s="23"/>
      <c r="TKJ125" s="14"/>
      <c r="TKN125" s="23"/>
      <c r="TKO125" s="14"/>
      <c r="TKS125" s="23"/>
      <c r="TKT125" s="14"/>
      <c r="TKX125" s="23"/>
      <c r="TKY125" s="14"/>
      <c r="TLC125" s="23"/>
      <c r="TLD125" s="14"/>
      <c r="TLH125" s="23"/>
      <c r="TLI125" s="14"/>
      <c r="TLM125" s="23"/>
      <c r="TLN125" s="14"/>
      <c r="TLR125" s="23"/>
      <c r="TLS125" s="14"/>
      <c r="TLW125" s="23"/>
      <c r="TLX125" s="14"/>
      <c r="TMB125" s="23"/>
      <c r="TMC125" s="14"/>
      <c r="TMG125" s="23"/>
      <c r="TMH125" s="14"/>
      <c r="TML125" s="23"/>
      <c r="TMM125" s="14"/>
      <c r="TMQ125" s="23"/>
      <c r="TMR125" s="14"/>
      <c r="TMV125" s="23"/>
      <c r="TMW125" s="14"/>
      <c r="TNA125" s="23"/>
      <c r="TNB125" s="14"/>
      <c r="TNF125" s="23"/>
      <c r="TNG125" s="14"/>
      <c r="TNK125" s="23"/>
      <c r="TNL125" s="14"/>
      <c r="TNP125" s="23"/>
      <c r="TNQ125" s="14"/>
      <c r="TNU125" s="23"/>
      <c r="TNV125" s="14"/>
      <c r="TNZ125" s="23"/>
      <c r="TOA125" s="14"/>
      <c r="TOE125" s="23"/>
      <c r="TOF125" s="14"/>
      <c r="TOJ125" s="23"/>
      <c r="TOK125" s="14"/>
      <c r="TOO125" s="23"/>
      <c r="TOP125" s="14"/>
      <c r="TOT125" s="23"/>
      <c r="TOU125" s="14"/>
      <c r="TOY125" s="23"/>
      <c r="TOZ125" s="14"/>
      <c r="TPD125" s="23"/>
      <c r="TPE125" s="14"/>
      <c r="TPI125" s="23"/>
      <c r="TPJ125" s="14"/>
      <c r="TPN125" s="23"/>
      <c r="TPO125" s="14"/>
      <c r="TPS125" s="23"/>
      <c r="TPT125" s="14"/>
      <c r="TPX125" s="23"/>
      <c r="TPY125" s="14"/>
      <c r="TQC125" s="23"/>
      <c r="TQD125" s="14"/>
      <c r="TQH125" s="23"/>
      <c r="TQI125" s="14"/>
      <c r="TQM125" s="23"/>
      <c r="TQN125" s="14"/>
      <c r="TQR125" s="23"/>
      <c r="TQS125" s="14"/>
      <c r="TQW125" s="23"/>
      <c r="TQX125" s="14"/>
      <c r="TRB125" s="23"/>
      <c r="TRC125" s="14"/>
      <c r="TRG125" s="23"/>
      <c r="TRH125" s="14"/>
      <c r="TRL125" s="23"/>
      <c r="TRM125" s="14"/>
      <c r="TRQ125" s="23"/>
      <c r="TRR125" s="14"/>
      <c r="TRV125" s="23"/>
      <c r="TRW125" s="14"/>
      <c r="TSA125" s="23"/>
      <c r="TSB125" s="14"/>
      <c r="TSF125" s="23"/>
      <c r="TSG125" s="14"/>
      <c r="TSK125" s="23"/>
      <c r="TSL125" s="14"/>
      <c r="TSP125" s="23"/>
      <c r="TSQ125" s="14"/>
      <c r="TSU125" s="23"/>
      <c r="TSV125" s="14"/>
      <c r="TSZ125" s="23"/>
      <c r="TTA125" s="14"/>
      <c r="TTE125" s="23"/>
      <c r="TTF125" s="14"/>
      <c r="TTJ125" s="23"/>
      <c r="TTK125" s="14"/>
      <c r="TTO125" s="23"/>
      <c r="TTP125" s="14"/>
      <c r="TTT125" s="23"/>
      <c r="TTU125" s="14"/>
      <c r="TTY125" s="23"/>
      <c r="TTZ125" s="14"/>
      <c r="TUD125" s="23"/>
      <c r="TUE125" s="14"/>
      <c r="TUI125" s="23"/>
      <c r="TUJ125" s="14"/>
      <c r="TUN125" s="23"/>
      <c r="TUO125" s="14"/>
      <c r="TUS125" s="23"/>
      <c r="TUT125" s="14"/>
      <c r="TUX125" s="23"/>
      <c r="TUY125" s="14"/>
      <c r="TVC125" s="23"/>
      <c r="TVD125" s="14"/>
      <c r="TVH125" s="23"/>
      <c r="TVI125" s="14"/>
      <c r="TVM125" s="23"/>
      <c r="TVN125" s="14"/>
      <c r="TVR125" s="23"/>
      <c r="TVS125" s="14"/>
      <c r="TVW125" s="23"/>
      <c r="TVX125" s="14"/>
      <c r="TWB125" s="23"/>
      <c r="TWC125" s="14"/>
      <c r="TWG125" s="23"/>
      <c r="TWH125" s="14"/>
      <c r="TWL125" s="23"/>
      <c r="TWM125" s="14"/>
      <c r="TWQ125" s="23"/>
      <c r="TWR125" s="14"/>
      <c r="TWV125" s="23"/>
      <c r="TWW125" s="14"/>
      <c r="TXA125" s="23"/>
      <c r="TXB125" s="14"/>
      <c r="TXF125" s="23"/>
      <c r="TXG125" s="14"/>
      <c r="TXK125" s="23"/>
      <c r="TXL125" s="14"/>
      <c r="TXP125" s="23"/>
      <c r="TXQ125" s="14"/>
      <c r="TXU125" s="23"/>
      <c r="TXV125" s="14"/>
      <c r="TXZ125" s="23"/>
      <c r="TYA125" s="14"/>
      <c r="TYE125" s="23"/>
      <c r="TYF125" s="14"/>
      <c r="TYJ125" s="23"/>
      <c r="TYK125" s="14"/>
      <c r="TYO125" s="23"/>
      <c r="TYP125" s="14"/>
      <c r="TYT125" s="23"/>
      <c r="TYU125" s="14"/>
      <c r="TYY125" s="23"/>
      <c r="TYZ125" s="14"/>
      <c r="TZD125" s="23"/>
      <c r="TZE125" s="14"/>
      <c r="TZI125" s="23"/>
      <c r="TZJ125" s="14"/>
      <c r="TZN125" s="23"/>
      <c r="TZO125" s="14"/>
      <c r="TZS125" s="23"/>
      <c r="TZT125" s="14"/>
      <c r="TZX125" s="23"/>
      <c r="TZY125" s="14"/>
      <c r="UAC125" s="23"/>
      <c r="UAD125" s="14"/>
      <c r="UAH125" s="23"/>
      <c r="UAI125" s="14"/>
      <c r="UAM125" s="23"/>
      <c r="UAN125" s="14"/>
      <c r="UAR125" s="23"/>
      <c r="UAS125" s="14"/>
      <c r="UAW125" s="23"/>
      <c r="UAX125" s="14"/>
      <c r="UBB125" s="23"/>
      <c r="UBC125" s="14"/>
      <c r="UBG125" s="23"/>
      <c r="UBH125" s="14"/>
      <c r="UBL125" s="23"/>
      <c r="UBM125" s="14"/>
      <c r="UBQ125" s="23"/>
      <c r="UBR125" s="14"/>
      <c r="UBV125" s="23"/>
      <c r="UBW125" s="14"/>
      <c r="UCA125" s="23"/>
      <c r="UCB125" s="14"/>
      <c r="UCF125" s="23"/>
      <c r="UCG125" s="14"/>
      <c r="UCK125" s="23"/>
      <c r="UCL125" s="14"/>
      <c r="UCP125" s="23"/>
      <c r="UCQ125" s="14"/>
      <c r="UCU125" s="23"/>
      <c r="UCV125" s="14"/>
      <c r="UCZ125" s="23"/>
      <c r="UDA125" s="14"/>
      <c r="UDE125" s="23"/>
      <c r="UDF125" s="14"/>
      <c r="UDJ125" s="23"/>
      <c r="UDK125" s="14"/>
      <c r="UDO125" s="23"/>
      <c r="UDP125" s="14"/>
      <c r="UDT125" s="23"/>
      <c r="UDU125" s="14"/>
      <c r="UDY125" s="23"/>
      <c r="UDZ125" s="14"/>
      <c r="UED125" s="23"/>
      <c r="UEE125" s="14"/>
      <c r="UEI125" s="23"/>
      <c r="UEJ125" s="14"/>
      <c r="UEN125" s="23"/>
      <c r="UEO125" s="14"/>
      <c r="UES125" s="23"/>
      <c r="UET125" s="14"/>
      <c r="UEX125" s="23"/>
      <c r="UEY125" s="14"/>
      <c r="UFC125" s="23"/>
      <c r="UFD125" s="14"/>
      <c r="UFH125" s="23"/>
      <c r="UFI125" s="14"/>
      <c r="UFM125" s="23"/>
      <c r="UFN125" s="14"/>
      <c r="UFR125" s="23"/>
      <c r="UFS125" s="14"/>
      <c r="UFW125" s="23"/>
      <c r="UFX125" s="14"/>
      <c r="UGB125" s="23"/>
      <c r="UGC125" s="14"/>
      <c r="UGG125" s="23"/>
      <c r="UGH125" s="14"/>
      <c r="UGL125" s="23"/>
      <c r="UGM125" s="14"/>
      <c r="UGQ125" s="23"/>
      <c r="UGR125" s="14"/>
      <c r="UGV125" s="23"/>
      <c r="UGW125" s="14"/>
      <c r="UHA125" s="23"/>
      <c r="UHB125" s="14"/>
      <c r="UHF125" s="23"/>
      <c r="UHG125" s="14"/>
      <c r="UHK125" s="23"/>
      <c r="UHL125" s="14"/>
      <c r="UHP125" s="23"/>
      <c r="UHQ125" s="14"/>
      <c r="UHU125" s="23"/>
      <c r="UHV125" s="14"/>
      <c r="UHZ125" s="23"/>
      <c r="UIA125" s="14"/>
      <c r="UIE125" s="23"/>
      <c r="UIF125" s="14"/>
      <c r="UIJ125" s="23"/>
      <c r="UIK125" s="14"/>
      <c r="UIO125" s="23"/>
      <c r="UIP125" s="14"/>
      <c r="UIT125" s="23"/>
      <c r="UIU125" s="14"/>
      <c r="UIY125" s="23"/>
      <c r="UIZ125" s="14"/>
      <c r="UJD125" s="23"/>
      <c r="UJE125" s="14"/>
      <c r="UJI125" s="23"/>
      <c r="UJJ125" s="14"/>
      <c r="UJN125" s="23"/>
      <c r="UJO125" s="14"/>
      <c r="UJS125" s="23"/>
      <c r="UJT125" s="14"/>
      <c r="UJX125" s="23"/>
      <c r="UJY125" s="14"/>
      <c r="UKC125" s="23"/>
      <c r="UKD125" s="14"/>
      <c r="UKH125" s="23"/>
      <c r="UKI125" s="14"/>
      <c r="UKM125" s="23"/>
      <c r="UKN125" s="14"/>
      <c r="UKR125" s="23"/>
      <c r="UKS125" s="14"/>
      <c r="UKW125" s="23"/>
      <c r="UKX125" s="14"/>
      <c r="ULB125" s="23"/>
      <c r="ULC125" s="14"/>
      <c r="ULG125" s="23"/>
      <c r="ULH125" s="14"/>
      <c r="ULL125" s="23"/>
      <c r="ULM125" s="14"/>
      <c r="ULQ125" s="23"/>
      <c r="ULR125" s="14"/>
      <c r="ULV125" s="23"/>
      <c r="ULW125" s="14"/>
      <c r="UMA125" s="23"/>
      <c r="UMB125" s="14"/>
      <c r="UMF125" s="23"/>
      <c r="UMG125" s="14"/>
      <c r="UMK125" s="23"/>
      <c r="UML125" s="14"/>
      <c r="UMP125" s="23"/>
      <c r="UMQ125" s="14"/>
      <c r="UMU125" s="23"/>
      <c r="UMV125" s="14"/>
      <c r="UMZ125" s="23"/>
      <c r="UNA125" s="14"/>
      <c r="UNE125" s="23"/>
      <c r="UNF125" s="14"/>
      <c r="UNJ125" s="23"/>
      <c r="UNK125" s="14"/>
      <c r="UNO125" s="23"/>
      <c r="UNP125" s="14"/>
      <c r="UNT125" s="23"/>
      <c r="UNU125" s="14"/>
      <c r="UNY125" s="23"/>
      <c r="UNZ125" s="14"/>
      <c r="UOD125" s="23"/>
      <c r="UOE125" s="14"/>
      <c r="UOI125" s="23"/>
      <c r="UOJ125" s="14"/>
      <c r="UON125" s="23"/>
      <c r="UOO125" s="14"/>
      <c r="UOS125" s="23"/>
      <c r="UOT125" s="14"/>
      <c r="UOX125" s="23"/>
      <c r="UOY125" s="14"/>
      <c r="UPC125" s="23"/>
      <c r="UPD125" s="14"/>
      <c r="UPH125" s="23"/>
      <c r="UPI125" s="14"/>
      <c r="UPM125" s="23"/>
      <c r="UPN125" s="14"/>
      <c r="UPR125" s="23"/>
      <c r="UPS125" s="14"/>
      <c r="UPW125" s="23"/>
      <c r="UPX125" s="14"/>
      <c r="UQB125" s="23"/>
      <c r="UQC125" s="14"/>
      <c r="UQG125" s="23"/>
      <c r="UQH125" s="14"/>
      <c r="UQL125" s="23"/>
      <c r="UQM125" s="14"/>
      <c r="UQQ125" s="23"/>
      <c r="UQR125" s="14"/>
      <c r="UQV125" s="23"/>
      <c r="UQW125" s="14"/>
      <c r="URA125" s="23"/>
      <c r="URB125" s="14"/>
      <c r="URF125" s="23"/>
      <c r="URG125" s="14"/>
      <c r="URK125" s="23"/>
      <c r="URL125" s="14"/>
      <c r="URP125" s="23"/>
      <c r="URQ125" s="14"/>
      <c r="URU125" s="23"/>
      <c r="URV125" s="14"/>
      <c r="URZ125" s="23"/>
      <c r="USA125" s="14"/>
      <c r="USE125" s="23"/>
      <c r="USF125" s="14"/>
      <c r="USJ125" s="23"/>
      <c r="USK125" s="14"/>
      <c r="USO125" s="23"/>
      <c r="USP125" s="14"/>
      <c r="UST125" s="23"/>
      <c r="USU125" s="14"/>
      <c r="USY125" s="23"/>
      <c r="USZ125" s="14"/>
      <c r="UTD125" s="23"/>
      <c r="UTE125" s="14"/>
      <c r="UTI125" s="23"/>
      <c r="UTJ125" s="14"/>
      <c r="UTN125" s="23"/>
      <c r="UTO125" s="14"/>
      <c r="UTS125" s="23"/>
      <c r="UTT125" s="14"/>
      <c r="UTX125" s="23"/>
      <c r="UTY125" s="14"/>
      <c r="UUC125" s="23"/>
      <c r="UUD125" s="14"/>
      <c r="UUH125" s="23"/>
      <c r="UUI125" s="14"/>
      <c r="UUM125" s="23"/>
      <c r="UUN125" s="14"/>
      <c r="UUR125" s="23"/>
      <c r="UUS125" s="14"/>
      <c r="UUW125" s="23"/>
      <c r="UUX125" s="14"/>
      <c r="UVB125" s="23"/>
      <c r="UVC125" s="14"/>
      <c r="UVG125" s="23"/>
      <c r="UVH125" s="14"/>
      <c r="UVL125" s="23"/>
      <c r="UVM125" s="14"/>
      <c r="UVQ125" s="23"/>
      <c r="UVR125" s="14"/>
      <c r="UVV125" s="23"/>
      <c r="UVW125" s="14"/>
      <c r="UWA125" s="23"/>
      <c r="UWB125" s="14"/>
      <c r="UWF125" s="23"/>
      <c r="UWG125" s="14"/>
      <c r="UWK125" s="23"/>
      <c r="UWL125" s="14"/>
      <c r="UWP125" s="23"/>
      <c r="UWQ125" s="14"/>
      <c r="UWU125" s="23"/>
      <c r="UWV125" s="14"/>
      <c r="UWZ125" s="23"/>
      <c r="UXA125" s="14"/>
      <c r="UXE125" s="23"/>
      <c r="UXF125" s="14"/>
      <c r="UXJ125" s="23"/>
      <c r="UXK125" s="14"/>
      <c r="UXO125" s="23"/>
      <c r="UXP125" s="14"/>
      <c r="UXT125" s="23"/>
      <c r="UXU125" s="14"/>
      <c r="UXY125" s="23"/>
      <c r="UXZ125" s="14"/>
      <c r="UYD125" s="23"/>
      <c r="UYE125" s="14"/>
      <c r="UYI125" s="23"/>
      <c r="UYJ125" s="14"/>
      <c r="UYN125" s="23"/>
      <c r="UYO125" s="14"/>
      <c r="UYS125" s="23"/>
      <c r="UYT125" s="14"/>
      <c r="UYX125" s="23"/>
      <c r="UYY125" s="14"/>
      <c r="UZC125" s="23"/>
      <c r="UZD125" s="14"/>
      <c r="UZH125" s="23"/>
      <c r="UZI125" s="14"/>
      <c r="UZM125" s="23"/>
      <c r="UZN125" s="14"/>
      <c r="UZR125" s="23"/>
      <c r="UZS125" s="14"/>
      <c r="UZW125" s="23"/>
      <c r="UZX125" s="14"/>
      <c r="VAB125" s="23"/>
      <c r="VAC125" s="14"/>
      <c r="VAG125" s="23"/>
      <c r="VAH125" s="14"/>
      <c r="VAL125" s="23"/>
      <c r="VAM125" s="14"/>
      <c r="VAQ125" s="23"/>
      <c r="VAR125" s="14"/>
      <c r="VAV125" s="23"/>
      <c r="VAW125" s="14"/>
      <c r="VBA125" s="23"/>
      <c r="VBB125" s="14"/>
      <c r="VBF125" s="23"/>
      <c r="VBG125" s="14"/>
      <c r="VBK125" s="23"/>
      <c r="VBL125" s="14"/>
      <c r="VBP125" s="23"/>
      <c r="VBQ125" s="14"/>
      <c r="VBU125" s="23"/>
      <c r="VBV125" s="14"/>
      <c r="VBZ125" s="23"/>
      <c r="VCA125" s="14"/>
      <c r="VCE125" s="23"/>
      <c r="VCF125" s="14"/>
      <c r="VCJ125" s="23"/>
      <c r="VCK125" s="14"/>
      <c r="VCO125" s="23"/>
      <c r="VCP125" s="14"/>
      <c r="VCT125" s="23"/>
      <c r="VCU125" s="14"/>
      <c r="VCY125" s="23"/>
      <c r="VCZ125" s="14"/>
      <c r="VDD125" s="23"/>
      <c r="VDE125" s="14"/>
      <c r="VDI125" s="23"/>
      <c r="VDJ125" s="14"/>
      <c r="VDN125" s="23"/>
      <c r="VDO125" s="14"/>
      <c r="VDS125" s="23"/>
      <c r="VDT125" s="14"/>
      <c r="VDX125" s="23"/>
      <c r="VDY125" s="14"/>
      <c r="VEC125" s="23"/>
      <c r="VED125" s="14"/>
      <c r="VEH125" s="23"/>
      <c r="VEI125" s="14"/>
      <c r="VEM125" s="23"/>
      <c r="VEN125" s="14"/>
      <c r="VER125" s="23"/>
      <c r="VES125" s="14"/>
      <c r="VEW125" s="23"/>
      <c r="VEX125" s="14"/>
      <c r="VFB125" s="23"/>
      <c r="VFC125" s="14"/>
      <c r="VFG125" s="23"/>
      <c r="VFH125" s="14"/>
      <c r="VFL125" s="23"/>
      <c r="VFM125" s="14"/>
      <c r="VFQ125" s="23"/>
      <c r="VFR125" s="14"/>
      <c r="VFV125" s="23"/>
      <c r="VFW125" s="14"/>
      <c r="VGA125" s="23"/>
      <c r="VGB125" s="14"/>
      <c r="VGF125" s="23"/>
      <c r="VGG125" s="14"/>
      <c r="VGK125" s="23"/>
      <c r="VGL125" s="14"/>
      <c r="VGP125" s="23"/>
      <c r="VGQ125" s="14"/>
      <c r="VGU125" s="23"/>
      <c r="VGV125" s="14"/>
      <c r="VGZ125" s="23"/>
      <c r="VHA125" s="14"/>
      <c r="VHE125" s="23"/>
      <c r="VHF125" s="14"/>
      <c r="VHJ125" s="23"/>
      <c r="VHK125" s="14"/>
      <c r="VHO125" s="23"/>
      <c r="VHP125" s="14"/>
      <c r="VHT125" s="23"/>
      <c r="VHU125" s="14"/>
      <c r="VHY125" s="23"/>
      <c r="VHZ125" s="14"/>
      <c r="VID125" s="23"/>
      <c r="VIE125" s="14"/>
      <c r="VII125" s="23"/>
      <c r="VIJ125" s="14"/>
      <c r="VIN125" s="23"/>
      <c r="VIO125" s="14"/>
      <c r="VIS125" s="23"/>
      <c r="VIT125" s="14"/>
      <c r="VIX125" s="23"/>
      <c r="VIY125" s="14"/>
      <c r="VJC125" s="23"/>
      <c r="VJD125" s="14"/>
      <c r="VJH125" s="23"/>
      <c r="VJI125" s="14"/>
      <c r="VJM125" s="23"/>
      <c r="VJN125" s="14"/>
      <c r="VJR125" s="23"/>
      <c r="VJS125" s="14"/>
      <c r="VJW125" s="23"/>
      <c r="VJX125" s="14"/>
      <c r="VKB125" s="23"/>
      <c r="VKC125" s="14"/>
      <c r="VKG125" s="23"/>
      <c r="VKH125" s="14"/>
      <c r="VKL125" s="23"/>
      <c r="VKM125" s="14"/>
      <c r="VKQ125" s="23"/>
      <c r="VKR125" s="14"/>
      <c r="VKV125" s="23"/>
      <c r="VKW125" s="14"/>
      <c r="VLA125" s="23"/>
      <c r="VLB125" s="14"/>
      <c r="VLF125" s="23"/>
      <c r="VLG125" s="14"/>
      <c r="VLK125" s="23"/>
      <c r="VLL125" s="14"/>
      <c r="VLP125" s="23"/>
      <c r="VLQ125" s="14"/>
      <c r="VLU125" s="23"/>
      <c r="VLV125" s="14"/>
      <c r="VLZ125" s="23"/>
      <c r="VMA125" s="14"/>
      <c r="VME125" s="23"/>
      <c r="VMF125" s="14"/>
      <c r="VMJ125" s="23"/>
      <c r="VMK125" s="14"/>
      <c r="VMO125" s="23"/>
      <c r="VMP125" s="14"/>
      <c r="VMT125" s="23"/>
      <c r="VMU125" s="14"/>
      <c r="VMY125" s="23"/>
      <c r="VMZ125" s="14"/>
      <c r="VND125" s="23"/>
      <c r="VNE125" s="14"/>
      <c r="VNI125" s="23"/>
      <c r="VNJ125" s="14"/>
      <c r="VNN125" s="23"/>
      <c r="VNO125" s="14"/>
      <c r="VNS125" s="23"/>
      <c r="VNT125" s="14"/>
      <c r="VNX125" s="23"/>
      <c r="VNY125" s="14"/>
      <c r="VOC125" s="23"/>
      <c r="VOD125" s="14"/>
      <c r="VOH125" s="23"/>
      <c r="VOI125" s="14"/>
      <c r="VOM125" s="23"/>
      <c r="VON125" s="14"/>
      <c r="VOR125" s="23"/>
      <c r="VOS125" s="14"/>
      <c r="VOW125" s="23"/>
      <c r="VOX125" s="14"/>
      <c r="VPB125" s="23"/>
      <c r="VPC125" s="14"/>
      <c r="VPG125" s="23"/>
      <c r="VPH125" s="14"/>
      <c r="VPL125" s="23"/>
      <c r="VPM125" s="14"/>
      <c r="VPQ125" s="23"/>
      <c r="VPR125" s="14"/>
      <c r="VPV125" s="23"/>
      <c r="VPW125" s="14"/>
      <c r="VQA125" s="23"/>
      <c r="VQB125" s="14"/>
      <c r="VQF125" s="23"/>
      <c r="VQG125" s="14"/>
      <c r="VQK125" s="23"/>
      <c r="VQL125" s="14"/>
      <c r="VQP125" s="23"/>
      <c r="VQQ125" s="14"/>
      <c r="VQU125" s="23"/>
      <c r="VQV125" s="14"/>
      <c r="VQZ125" s="23"/>
      <c r="VRA125" s="14"/>
      <c r="VRE125" s="23"/>
      <c r="VRF125" s="14"/>
      <c r="VRJ125" s="23"/>
      <c r="VRK125" s="14"/>
      <c r="VRO125" s="23"/>
      <c r="VRP125" s="14"/>
      <c r="VRT125" s="23"/>
      <c r="VRU125" s="14"/>
      <c r="VRY125" s="23"/>
      <c r="VRZ125" s="14"/>
      <c r="VSD125" s="23"/>
      <c r="VSE125" s="14"/>
      <c r="VSI125" s="23"/>
      <c r="VSJ125" s="14"/>
      <c r="VSN125" s="23"/>
      <c r="VSO125" s="14"/>
      <c r="VSS125" s="23"/>
      <c r="VST125" s="14"/>
      <c r="VSX125" s="23"/>
      <c r="VSY125" s="14"/>
      <c r="VTC125" s="23"/>
      <c r="VTD125" s="14"/>
      <c r="VTH125" s="23"/>
      <c r="VTI125" s="14"/>
      <c r="VTM125" s="23"/>
      <c r="VTN125" s="14"/>
      <c r="VTR125" s="23"/>
      <c r="VTS125" s="14"/>
      <c r="VTW125" s="23"/>
      <c r="VTX125" s="14"/>
      <c r="VUB125" s="23"/>
      <c r="VUC125" s="14"/>
      <c r="VUG125" s="23"/>
      <c r="VUH125" s="14"/>
      <c r="VUL125" s="23"/>
      <c r="VUM125" s="14"/>
      <c r="VUQ125" s="23"/>
      <c r="VUR125" s="14"/>
      <c r="VUV125" s="23"/>
      <c r="VUW125" s="14"/>
      <c r="VVA125" s="23"/>
      <c r="VVB125" s="14"/>
      <c r="VVF125" s="23"/>
      <c r="VVG125" s="14"/>
      <c r="VVK125" s="23"/>
      <c r="VVL125" s="14"/>
      <c r="VVP125" s="23"/>
      <c r="VVQ125" s="14"/>
      <c r="VVU125" s="23"/>
      <c r="VVV125" s="14"/>
      <c r="VVZ125" s="23"/>
      <c r="VWA125" s="14"/>
      <c r="VWE125" s="23"/>
      <c r="VWF125" s="14"/>
      <c r="VWJ125" s="23"/>
      <c r="VWK125" s="14"/>
      <c r="VWO125" s="23"/>
      <c r="VWP125" s="14"/>
      <c r="VWT125" s="23"/>
      <c r="VWU125" s="14"/>
      <c r="VWY125" s="23"/>
      <c r="VWZ125" s="14"/>
      <c r="VXD125" s="23"/>
      <c r="VXE125" s="14"/>
      <c r="VXI125" s="23"/>
      <c r="VXJ125" s="14"/>
      <c r="VXN125" s="23"/>
      <c r="VXO125" s="14"/>
      <c r="VXS125" s="23"/>
      <c r="VXT125" s="14"/>
      <c r="VXX125" s="23"/>
      <c r="VXY125" s="14"/>
      <c r="VYC125" s="23"/>
      <c r="VYD125" s="14"/>
      <c r="VYH125" s="23"/>
      <c r="VYI125" s="14"/>
      <c r="VYM125" s="23"/>
      <c r="VYN125" s="14"/>
      <c r="VYR125" s="23"/>
      <c r="VYS125" s="14"/>
      <c r="VYW125" s="23"/>
      <c r="VYX125" s="14"/>
      <c r="VZB125" s="23"/>
      <c r="VZC125" s="14"/>
      <c r="VZG125" s="23"/>
      <c r="VZH125" s="14"/>
      <c r="VZL125" s="23"/>
      <c r="VZM125" s="14"/>
      <c r="VZQ125" s="23"/>
      <c r="VZR125" s="14"/>
      <c r="VZV125" s="23"/>
      <c r="VZW125" s="14"/>
      <c r="WAA125" s="23"/>
      <c r="WAB125" s="14"/>
      <c r="WAF125" s="23"/>
      <c r="WAG125" s="14"/>
      <c r="WAK125" s="23"/>
      <c r="WAL125" s="14"/>
      <c r="WAP125" s="23"/>
      <c r="WAQ125" s="14"/>
      <c r="WAU125" s="23"/>
      <c r="WAV125" s="14"/>
      <c r="WAZ125" s="23"/>
      <c r="WBA125" s="14"/>
      <c r="WBE125" s="23"/>
      <c r="WBF125" s="14"/>
      <c r="WBJ125" s="23"/>
      <c r="WBK125" s="14"/>
      <c r="WBO125" s="23"/>
      <c r="WBP125" s="14"/>
      <c r="WBT125" s="23"/>
      <c r="WBU125" s="14"/>
      <c r="WBY125" s="23"/>
      <c r="WBZ125" s="14"/>
      <c r="WCD125" s="23"/>
      <c r="WCE125" s="14"/>
      <c r="WCI125" s="23"/>
      <c r="WCJ125" s="14"/>
      <c r="WCN125" s="23"/>
      <c r="WCO125" s="14"/>
      <c r="WCS125" s="23"/>
      <c r="WCT125" s="14"/>
      <c r="WCX125" s="23"/>
      <c r="WCY125" s="14"/>
      <c r="WDC125" s="23"/>
      <c r="WDD125" s="14"/>
      <c r="WDH125" s="23"/>
      <c r="WDI125" s="14"/>
      <c r="WDM125" s="23"/>
      <c r="WDN125" s="14"/>
      <c r="WDR125" s="23"/>
      <c r="WDS125" s="14"/>
      <c r="WDW125" s="23"/>
      <c r="WDX125" s="14"/>
      <c r="WEB125" s="23"/>
      <c r="WEC125" s="14"/>
      <c r="WEG125" s="23"/>
      <c r="WEH125" s="14"/>
      <c r="WEL125" s="23"/>
      <c r="WEM125" s="14"/>
      <c r="WEQ125" s="23"/>
      <c r="WER125" s="14"/>
      <c r="WEV125" s="23"/>
      <c r="WEW125" s="14"/>
      <c r="WFA125" s="23"/>
      <c r="WFB125" s="14"/>
      <c r="WFF125" s="23"/>
      <c r="WFG125" s="14"/>
      <c r="WFK125" s="23"/>
      <c r="WFL125" s="14"/>
      <c r="WFP125" s="23"/>
      <c r="WFQ125" s="14"/>
      <c r="WFU125" s="23"/>
      <c r="WFV125" s="14"/>
      <c r="WFZ125" s="23"/>
      <c r="WGA125" s="14"/>
      <c r="WGE125" s="23"/>
      <c r="WGF125" s="14"/>
      <c r="WGJ125" s="23"/>
      <c r="WGK125" s="14"/>
      <c r="WGO125" s="23"/>
      <c r="WGP125" s="14"/>
      <c r="WGT125" s="23"/>
      <c r="WGU125" s="14"/>
      <c r="WGY125" s="23"/>
      <c r="WGZ125" s="14"/>
      <c r="WHD125" s="23"/>
      <c r="WHE125" s="14"/>
      <c r="WHI125" s="23"/>
      <c r="WHJ125" s="14"/>
      <c r="WHN125" s="23"/>
      <c r="WHO125" s="14"/>
      <c r="WHS125" s="23"/>
      <c r="WHT125" s="14"/>
      <c r="WHX125" s="23"/>
      <c r="WHY125" s="14"/>
      <c r="WIC125" s="23"/>
      <c r="WID125" s="14"/>
      <c r="WIH125" s="23"/>
      <c r="WII125" s="14"/>
      <c r="WIM125" s="23"/>
      <c r="WIN125" s="14"/>
      <c r="WIR125" s="23"/>
      <c r="WIS125" s="14"/>
      <c r="WIW125" s="23"/>
      <c r="WIX125" s="14"/>
      <c r="WJB125" s="23"/>
      <c r="WJC125" s="14"/>
      <c r="WJG125" s="23"/>
      <c r="WJH125" s="14"/>
      <c r="WJL125" s="23"/>
      <c r="WJM125" s="14"/>
      <c r="WJQ125" s="23"/>
      <c r="WJR125" s="14"/>
      <c r="WJV125" s="23"/>
      <c r="WJW125" s="14"/>
      <c r="WKA125" s="23"/>
      <c r="WKB125" s="14"/>
      <c r="WKF125" s="23"/>
      <c r="WKG125" s="14"/>
      <c r="WKK125" s="23"/>
      <c r="WKL125" s="14"/>
      <c r="WKP125" s="23"/>
      <c r="WKQ125" s="14"/>
      <c r="WKU125" s="23"/>
      <c r="WKV125" s="14"/>
      <c r="WKZ125" s="23"/>
      <c r="WLA125" s="14"/>
      <c r="WLE125" s="23"/>
      <c r="WLF125" s="14"/>
      <c r="WLJ125" s="23"/>
      <c r="WLK125" s="14"/>
      <c r="WLO125" s="23"/>
      <c r="WLP125" s="14"/>
      <c r="WLT125" s="23"/>
      <c r="WLU125" s="14"/>
      <c r="WLY125" s="23"/>
      <c r="WLZ125" s="14"/>
      <c r="WMD125" s="23"/>
      <c r="WME125" s="14"/>
      <c r="WMI125" s="23"/>
      <c r="WMJ125" s="14"/>
      <c r="WMN125" s="23"/>
      <c r="WMO125" s="14"/>
      <c r="WMS125" s="23"/>
      <c r="WMT125" s="14"/>
      <c r="WMX125" s="23"/>
      <c r="WMY125" s="14"/>
      <c r="WNC125" s="23"/>
      <c r="WND125" s="14"/>
      <c r="WNH125" s="23"/>
      <c r="WNI125" s="14"/>
      <c r="WNM125" s="23"/>
      <c r="WNN125" s="14"/>
      <c r="WNR125" s="23"/>
      <c r="WNS125" s="14"/>
      <c r="WNW125" s="23"/>
      <c r="WNX125" s="14"/>
      <c r="WOB125" s="23"/>
      <c r="WOC125" s="14"/>
      <c r="WOG125" s="23"/>
      <c r="WOH125" s="14"/>
      <c r="WOL125" s="23"/>
      <c r="WOM125" s="14"/>
      <c r="WOQ125" s="23"/>
      <c r="WOR125" s="14"/>
      <c r="WOV125" s="23"/>
      <c r="WOW125" s="14"/>
      <c r="WPA125" s="23"/>
      <c r="WPB125" s="14"/>
      <c r="WPF125" s="23"/>
      <c r="WPG125" s="14"/>
      <c r="WPK125" s="23"/>
      <c r="WPL125" s="14"/>
      <c r="WPP125" s="23"/>
      <c r="WPQ125" s="14"/>
      <c r="WPU125" s="23"/>
      <c r="WPV125" s="14"/>
      <c r="WPZ125" s="23"/>
      <c r="WQA125" s="14"/>
      <c r="WQE125" s="23"/>
      <c r="WQF125" s="14"/>
      <c r="WQJ125" s="23"/>
      <c r="WQK125" s="14"/>
      <c r="WQO125" s="23"/>
      <c r="WQP125" s="14"/>
      <c r="WQT125" s="23"/>
      <c r="WQU125" s="14"/>
      <c r="WQY125" s="23"/>
      <c r="WQZ125" s="14"/>
      <c r="WRD125" s="23"/>
      <c r="WRE125" s="14"/>
      <c r="WRI125" s="23"/>
      <c r="WRJ125" s="14"/>
      <c r="WRN125" s="23"/>
      <c r="WRO125" s="14"/>
      <c r="WRS125" s="23"/>
      <c r="WRT125" s="14"/>
      <c r="WRX125" s="23"/>
      <c r="WRY125" s="14"/>
      <c r="WSC125" s="23"/>
      <c r="WSD125" s="14"/>
      <c r="WSH125" s="23"/>
      <c r="WSI125" s="14"/>
      <c r="WSM125" s="23"/>
      <c r="WSN125" s="14"/>
      <c r="WSR125" s="23"/>
      <c r="WSS125" s="14"/>
      <c r="WSW125" s="23"/>
      <c r="WSX125" s="14"/>
      <c r="WTB125" s="23"/>
      <c r="WTC125" s="14"/>
      <c r="WTG125" s="23"/>
      <c r="WTH125" s="14"/>
      <c r="WTL125" s="23"/>
      <c r="WTM125" s="14"/>
      <c r="WTQ125" s="23"/>
      <c r="WTR125" s="14"/>
      <c r="WTV125" s="23"/>
      <c r="WTW125" s="14"/>
      <c r="WUA125" s="23"/>
      <c r="WUB125" s="14"/>
      <c r="WUF125" s="23"/>
      <c r="WUG125" s="14"/>
      <c r="WUK125" s="23"/>
      <c r="WUL125" s="14"/>
      <c r="WUP125" s="23"/>
      <c r="WUQ125" s="14"/>
      <c r="WUU125" s="23"/>
      <c r="WUV125" s="14"/>
      <c r="WUZ125" s="23"/>
      <c r="WVA125" s="14"/>
      <c r="WVE125" s="23"/>
      <c r="WVF125" s="14"/>
      <c r="WVJ125" s="23"/>
      <c r="WVK125" s="14"/>
      <c r="WVO125" s="23"/>
      <c r="WVP125" s="14"/>
      <c r="WVT125" s="23"/>
      <c r="WVU125" s="14"/>
      <c r="WVY125" s="23"/>
      <c r="WVZ125" s="14"/>
      <c r="WWD125" s="23"/>
      <c r="WWE125" s="14"/>
      <c r="WWI125" s="23"/>
      <c r="WWJ125" s="14"/>
      <c r="WWN125" s="23"/>
      <c r="WWO125" s="14"/>
      <c r="WWS125" s="23"/>
      <c r="WWT125" s="14"/>
      <c r="WWX125" s="23"/>
      <c r="WWY125" s="14"/>
      <c r="WXC125" s="23"/>
      <c r="WXD125" s="14"/>
      <c r="WXH125" s="23"/>
      <c r="WXI125" s="14"/>
      <c r="WXM125" s="23"/>
      <c r="WXN125" s="14"/>
      <c r="WXR125" s="23"/>
      <c r="WXS125" s="14"/>
      <c r="WXW125" s="23"/>
      <c r="WXX125" s="14"/>
      <c r="WYB125" s="23"/>
      <c r="WYC125" s="14"/>
      <c r="WYG125" s="23"/>
      <c r="WYH125" s="14"/>
      <c r="WYL125" s="23"/>
      <c r="WYM125" s="14"/>
      <c r="WYQ125" s="23"/>
      <c r="WYR125" s="14"/>
      <c r="WYV125" s="23"/>
      <c r="WYW125" s="14"/>
      <c r="WZA125" s="23"/>
      <c r="WZB125" s="14"/>
      <c r="WZF125" s="23"/>
      <c r="WZG125" s="14"/>
      <c r="WZK125" s="23"/>
      <c r="WZL125" s="14"/>
      <c r="WZP125" s="23"/>
      <c r="WZQ125" s="14"/>
      <c r="WZU125" s="23"/>
      <c r="WZV125" s="14"/>
      <c r="WZZ125" s="23"/>
      <c r="XAA125" s="14"/>
      <c r="XAE125" s="23"/>
      <c r="XAF125" s="14"/>
      <c r="XAJ125" s="23"/>
      <c r="XAK125" s="14"/>
      <c r="XAO125" s="23"/>
      <c r="XAP125" s="14"/>
      <c r="XAT125" s="23"/>
      <c r="XAU125" s="14"/>
      <c r="XAY125" s="23"/>
      <c r="XAZ125" s="14"/>
      <c r="XBD125" s="23"/>
      <c r="XBE125" s="14"/>
      <c r="XBI125" s="23"/>
      <c r="XBJ125" s="14"/>
      <c r="XBN125" s="23"/>
      <c r="XBO125" s="14"/>
      <c r="XBS125" s="23"/>
      <c r="XBT125" s="14"/>
      <c r="XBX125" s="23"/>
      <c r="XBY125" s="14"/>
      <c r="XCC125" s="23"/>
      <c r="XCD125" s="14"/>
      <c r="XCH125" s="23"/>
      <c r="XCI125" s="14"/>
      <c r="XCM125" s="23"/>
      <c r="XCN125" s="14"/>
      <c r="XCR125" s="23"/>
      <c r="XCS125" s="14"/>
      <c r="XCW125" s="23"/>
      <c r="XCX125" s="14"/>
      <c r="XDB125" s="23"/>
      <c r="XDC125" s="14"/>
      <c r="XDG125" s="23"/>
      <c r="XDH125" s="14"/>
      <c r="XDL125" s="23"/>
      <c r="XDM125" s="14"/>
      <c r="XDQ125" s="23"/>
      <c r="XDR125" s="14"/>
      <c r="XDV125" s="23"/>
      <c r="XDW125" s="14"/>
      <c r="XEA125" s="23"/>
      <c r="XEB125" s="14"/>
      <c r="XEF125" s="23"/>
      <c r="XEG125" s="14"/>
      <c r="XEK125" s="23"/>
      <c r="XEL125" s="14"/>
      <c r="XEP125" s="23"/>
      <c r="XEQ125" s="14"/>
      <c r="XEU125" s="23"/>
      <c r="XEV125" s="14"/>
      <c r="XEZ125" s="23"/>
      <c r="XFA125" s="14"/>
    </row>
    <row r="126" spans="1:1021 1025:2046 2050:3071 3075:4096 4100:6141 6145:7166 7170:8191 8195:9216 9220:11261 11265:12286 12290:13311 13315:14336 14340:16381" s="15" customFormat="1" ht="16.5" customHeight="1" x14ac:dyDescent="0.3">
      <c r="A126" s="32" t="s">
        <v>128</v>
      </c>
      <c r="B126" s="15">
        <v>15297.502859999999</v>
      </c>
      <c r="C126" s="21">
        <v>12452.014729263999</v>
      </c>
      <c r="D126" s="34">
        <f>SD_Tabak!F126</f>
        <v>14518956</v>
      </c>
      <c r="E126" s="18">
        <f t="shared" si="1"/>
        <v>8.5763843690028394E-4</v>
      </c>
      <c r="F126" s="14"/>
      <c r="J126" s="23"/>
      <c r="K126" s="14"/>
      <c r="O126" s="23"/>
      <c r="P126" s="14"/>
      <c r="T126" s="23"/>
      <c r="U126" s="14"/>
      <c r="Y126" s="23"/>
      <c r="Z126" s="14"/>
      <c r="AD126" s="23"/>
      <c r="AE126" s="14"/>
      <c r="AI126" s="23"/>
      <c r="AJ126" s="14"/>
      <c r="AN126" s="23"/>
      <c r="AO126" s="14"/>
      <c r="AS126" s="23"/>
      <c r="AT126" s="14"/>
      <c r="AX126" s="23"/>
      <c r="AY126" s="14"/>
      <c r="BC126" s="23"/>
      <c r="BD126" s="14"/>
      <c r="BH126" s="23"/>
      <c r="BI126" s="14"/>
      <c r="BM126" s="23"/>
      <c r="BN126" s="14"/>
      <c r="BR126" s="23"/>
      <c r="BS126" s="14"/>
      <c r="BW126" s="23"/>
      <c r="BX126" s="14"/>
      <c r="CB126" s="23"/>
      <c r="CC126" s="14"/>
      <c r="CG126" s="23"/>
      <c r="CH126" s="14"/>
      <c r="CL126" s="23"/>
      <c r="CM126" s="14"/>
      <c r="CQ126" s="23"/>
      <c r="CR126" s="14"/>
      <c r="CV126" s="23"/>
      <c r="CW126" s="14"/>
      <c r="DA126" s="23"/>
      <c r="DB126" s="14"/>
      <c r="DF126" s="23"/>
      <c r="DG126" s="14"/>
      <c r="DK126" s="23"/>
      <c r="DL126" s="14"/>
      <c r="DP126" s="23"/>
      <c r="DQ126" s="14"/>
      <c r="DU126" s="23"/>
      <c r="DV126" s="14"/>
      <c r="DZ126" s="23"/>
      <c r="EA126" s="14"/>
      <c r="EE126" s="23"/>
      <c r="EF126" s="14"/>
      <c r="EJ126" s="23"/>
      <c r="EK126" s="14"/>
      <c r="EO126" s="23"/>
      <c r="EP126" s="14"/>
      <c r="ET126" s="23"/>
      <c r="EU126" s="14"/>
      <c r="EY126" s="23"/>
      <c r="EZ126" s="14"/>
      <c r="FD126" s="23"/>
      <c r="FE126" s="14"/>
      <c r="FI126" s="23"/>
      <c r="FJ126" s="14"/>
      <c r="FN126" s="23"/>
      <c r="FO126" s="14"/>
      <c r="FS126" s="23"/>
      <c r="FT126" s="14"/>
      <c r="FX126" s="23"/>
      <c r="FY126" s="14"/>
      <c r="GC126" s="23"/>
      <c r="GD126" s="14"/>
      <c r="GH126" s="23"/>
      <c r="GI126" s="14"/>
      <c r="GM126" s="23"/>
      <c r="GN126" s="14"/>
      <c r="GR126" s="23"/>
      <c r="GS126" s="14"/>
      <c r="GW126" s="23"/>
      <c r="GX126" s="14"/>
      <c r="HB126" s="23"/>
      <c r="HC126" s="14"/>
      <c r="HG126" s="23"/>
      <c r="HH126" s="14"/>
      <c r="HL126" s="23"/>
      <c r="HM126" s="14"/>
      <c r="HQ126" s="23"/>
      <c r="HR126" s="14"/>
      <c r="HV126" s="23"/>
      <c r="HW126" s="14"/>
      <c r="IA126" s="23"/>
      <c r="IB126" s="14"/>
      <c r="IF126" s="23"/>
      <c r="IG126" s="14"/>
      <c r="IK126" s="23"/>
      <c r="IL126" s="14"/>
      <c r="IP126" s="23"/>
      <c r="IQ126" s="14"/>
      <c r="IU126" s="23"/>
      <c r="IV126" s="14"/>
      <c r="IZ126" s="23"/>
      <c r="JA126" s="14"/>
      <c r="JE126" s="23"/>
      <c r="JF126" s="14"/>
      <c r="JJ126" s="23"/>
      <c r="JK126" s="14"/>
      <c r="JO126" s="23"/>
      <c r="JP126" s="14"/>
      <c r="JT126" s="23"/>
      <c r="JU126" s="14"/>
      <c r="JY126" s="23"/>
      <c r="JZ126" s="14"/>
      <c r="KD126" s="23"/>
      <c r="KE126" s="14"/>
      <c r="KI126" s="23"/>
      <c r="KJ126" s="14"/>
      <c r="KN126" s="23"/>
      <c r="KO126" s="14"/>
      <c r="KS126" s="23"/>
      <c r="KT126" s="14"/>
      <c r="KX126" s="23"/>
      <c r="KY126" s="14"/>
      <c r="LC126" s="23"/>
      <c r="LD126" s="14"/>
      <c r="LH126" s="23"/>
      <c r="LI126" s="14"/>
      <c r="LM126" s="23"/>
      <c r="LN126" s="14"/>
      <c r="LR126" s="23"/>
      <c r="LS126" s="14"/>
      <c r="LW126" s="23"/>
      <c r="LX126" s="14"/>
      <c r="MB126" s="23"/>
      <c r="MC126" s="14"/>
      <c r="MG126" s="23"/>
      <c r="MH126" s="14"/>
      <c r="ML126" s="23"/>
      <c r="MM126" s="14"/>
      <c r="MQ126" s="23"/>
      <c r="MR126" s="14"/>
      <c r="MV126" s="23"/>
      <c r="MW126" s="14"/>
      <c r="NA126" s="23"/>
      <c r="NB126" s="14"/>
      <c r="NF126" s="23"/>
      <c r="NG126" s="14"/>
      <c r="NK126" s="23"/>
      <c r="NL126" s="14"/>
      <c r="NP126" s="23"/>
      <c r="NQ126" s="14"/>
      <c r="NU126" s="23"/>
      <c r="NV126" s="14"/>
      <c r="NZ126" s="23"/>
      <c r="OA126" s="14"/>
      <c r="OE126" s="23"/>
      <c r="OF126" s="14"/>
      <c r="OJ126" s="23"/>
      <c r="OK126" s="14"/>
      <c r="OO126" s="23"/>
      <c r="OP126" s="14"/>
      <c r="OT126" s="23"/>
      <c r="OU126" s="14"/>
      <c r="OY126" s="23"/>
      <c r="OZ126" s="14"/>
      <c r="PD126" s="23"/>
      <c r="PE126" s="14"/>
      <c r="PI126" s="23"/>
      <c r="PJ126" s="14"/>
      <c r="PN126" s="23"/>
      <c r="PO126" s="14"/>
      <c r="PS126" s="23"/>
      <c r="PT126" s="14"/>
      <c r="PX126" s="23"/>
      <c r="PY126" s="14"/>
      <c r="QC126" s="23"/>
      <c r="QD126" s="14"/>
      <c r="QH126" s="23"/>
      <c r="QI126" s="14"/>
      <c r="QM126" s="23"/>
      <c r="QN126" s="14"/>
      <c r="QR126" s="23"/>
      <c r="QS126" s="14"/>
      <c r="QW126" s="23"/>
      <c r="QX126" s="14"/>
      <c r="RB126" s="23"/>
      <c r="RC126" s="14"/>
      <c r="RG126" s="23"/>
      <c r="RH126" s="14"/>
      <c r="RL126" s="23"/>
      <c r="RM126" s="14"/>
      <c r="RQ126" s="23"/>
      <c r="RR126" s="14"/>
      <c r="RV126" s="23"/>
      <c r="RW126" s="14"/>
      <c r="SA126" s="23"/>
      <c r="SB126" s="14"/>
      <c r="SF126" s="23"/>
      <c r="SG126" s="14"/>
      <c r="SK126" s="23"/>
      <c r="SL126" s="14"/>
      <c r="SP126" s="23"/>
      <c r="SQ126" s="14"/>
      <c r="SU126" s="23"/>
      <c r="SV126" s="14"/>
      <c r="SZ126" s="23"/>
      <c r="TA126" s="14"/>
      <c r="TE126" s="23"/>
      <c r="TF126" s="14"/>
      <c r="TJ126" s="23"/>
      <c r="TK126" s="14"/>
      <c r="TO126" s="23"/>
      <c r="TP126" s="14"/>
      <c r="TT126" s="23"/>
      <c r="TU126" s="14"/>
      <c r="TY126" s="23"/>
      <c r="TZ126" s="14"/>
      <c r="UD126" s="23"/>
      <c r="UE126" s="14"/>
      <c r="UI126" s="23"/>
      <c r="UJ126" s="14"/>
      <c r="UN126" s="23"/>
      <c r="UO126" s="14"/>
      <c r="US126" s="23"/>
      <c r="UT126" s="14"/>
      <c r="UX126" s="23"/>
      <c r="UY126" s="14"/>
      <c r="VC126" s="23"/>
      <c r="VD126" s="14"/>
      <c r="VH126" s="23"/>
      <c r="VI126" s="14"/>
      <c r="VM126" s="23"/>
      <c r="VN126" s="14"/>
      <c r="VR126" s="23"/>
      <c r="VS126" s="14"/>
      <c r="VW126" s="23"/>
      <c r="VX126" s="14"/>
      <c r="WB126" s="23"/>
      <c r="WC126" s="14"/>
      <c r="WG126" s="23"/>
      <c r="WH126" s="14"/>
      <c r="WL126" s="23"/>
      <c r="WM126" s="14"/>
      <c r="WQ126" s="23"/>
      <c r="WR126" s="14"/>
      <c r="WV126" s="23"/>
      <c r="WW126" s="14"/>
      <c r="XA126" s="23"/>
      <c r="XB126" s="14"/>
      <c r="XF126" s="23"/>
      <c r="XG126" s="14"/>
      <c r="XK126" s="23"/>
      <c r="XL126" s="14"/>
      <c r="XP126" s="23"/>
      <c r="XQ126" s="14"/>
      <c r="XU126" s="23"/>
      <c r="XV126" s="14"/>
      <c r="XZ126" s="23"/>
      <c r="YA126" s="14"/>
      <c r="YE126" s="23"/>
      <c r="YF126" s="14"/>
      <c r="YJ126" s="23"/>
      <c r="YK126" s="14"/>
      <c r="YO126" s="23"/>
      <c r="YP126" s="14"/>
      <c r="YT126" s="23"/>
      <c r="YU126" s="14"/>
      <c r="YY126" s="23"/>
      <c r="YZ126" s="14"/>
      <c r="ZD126" s="23"/>
      <c r="ZE126" s="14"/>
      <c r="ZI126" s="23"/>
      <c r="ZJ126" s="14"/>
      <c r="ZN126" s="23"/>
      <c r="ZO126" s="14"/>
      <c r="ZS126" s="23"/>
      <c r="ZT126" s="14"/>
      <c r="ZX126" s="23"/>
      <c r="ZY126" s="14"/>
      <c r="AAC126" s="23"/>
      <c r="AAD126" s="14"/>
      <c r="AAH126" s="23"/>
      <c r="AAI126" s="14"/>
      <c r="AAM126" s="23"/>
      <c r="AAN126" s="14"/>
      <c r="AAR126" s="23"/>
      <c r="AAS126" s="14"/>
      <c r="AAW126" s="23"/>
      <c r="AAX126" s="14"/>
      <c r="ABB126" s="23"/>
      <c r="ABC126" s="14"/>
      <c r="ABG126" s="23"/>
      <c r="ABH126" s="14"/>
      <c r="ABL126" s="23"/>
      <c r="ABM126" s="14"/>
      <c r="ABQ126" s="23"/>
      <c r="ABR126" s="14"/>
      <c r="ABV126" s="23"/>
      <c r="ABW126" s="14"/>
      <c r="ACA126" s="23"/>
      <c r="ACB126" s="14"/>
      <c r="ACF126" s="23"/>
      <c r="ACG126" s="14"/>
      <c r="ACK126" s="23"/>
      <c r="ACL126" s="14"/>
      <c r="ACP126" s="23"/>
      <c r="ACQ126" s="14"/>
      <c r="ACU126" s="23"/>
      <c r="ACV126" s="14"/>
      <c r="ACZ126" s="23"/>
      <c r="ADA126" s="14"/>
      <c r="ADE126" s="23"/>
      <c r="ADF126" s="14"/>
      <c r="ADJ126" s="23"/>
      <c r="ADK126" s="14"/>
      <c r="ADO126" s="23"/>
      <c r="ADP126" s="14"/>
      <c r="ADT126" s="23"/>
      <c r="ADU126" s="14"/>
      <c r="ADY126" s="23"/>
      <c r="ADZ126" s="14"/>
      <c r="AED126" s="23"/>
      <c r="AEE126" s="14"/>
      <c r="AEI126" s="23"/>
      <c r="AEJ126" s="14"/>
      <c r="AEN126" s="23"/>
      <c r="AEO126" s="14"/>
      <c r="AES126" s="23"/>
      <c r="AET126" s="14"/>
      <c r="AEX126" s="23"/>
      <c r="AEY126" s="14"/>
      <c r="AFC126" s="23"/>
      <c r="AFD126" s="14"/>
      <c r="AFH126" s="23"/>
      <c r="AFI126" s="14"/>
      <c r="AFM126" s="23"/>
      <c r="AFN126" s="14"/>
      <c r="AFR126" s="23"/>
      <c r="AFS126" s="14"/>
      <c r="AFW126" s="23"/>
      <c r="AFX126" s="14"/>
      <c r="AGB126" s="23"/>
      <c r="AGC126" s="14"/>
      <c r="AGG126" s="23"/>
      <c r="AGH126" s="14"/>
      <c r="AGL126" s="23"/>
      <c r="AGM126" s="14"/>
      <c r="AGQ126" s="23"/>
      <c r="AGR126" s="14"/>
      <c r="AGV126" s="23"/>
      <c r="AGW126" s="14"/>
      <c r="AHA126" s="23"/>
      <c r="AHB126" s="14"/>
      <c r="AHF126" s="23"/>
      <c r="AHG126" s="14"/>
      <c r="AHK126" s="23"/>
      <c r="AHL126" s="14"/>
      <c r="AHP126" s="23"/>
      <c r="AHQ126" s="14"/>
      <c r="AHU126" s="23"/>
      <c r="AHV126" s="14"/>
      <c r="AHZ126" s="23"/>
      <c r="AIA126" s="14"/>
      <c r="AIE126" s="23"/>
      <c r="AIF126" s="14"/>
      <c r="AIJ126" s="23"/>
      <c r="AIK126" s="14"/>
      <c r="AIO126" s="23"/>
      <c r="AIP126" s="14"/>
      <c r="AIT126" s="23"/>
      <c r="AIU126" s="14"/>
      <c r="AIY126" s="23"/>
      <c r="AIZ126" s="14"/>
      <c r="AJD126" s="23"/>
      <c r="AJE126" s="14"/>
      <c r="AJI126" s="23"/>
      <c r="AJJ126" s="14"/>
      <c r="AJN126" s="23"/>
      <c r="AJO126" s="14"/>
      <c r="AJS126" s="23"/>
      <c r="AJT126" s="14"/>
      <c r="AJX126" s="23"/>
      <c r="AJY126" s="14"/>
      <c r="AKC126" s="23"/>
      <c r="AKD126" s="14"/>
      <c r="AKH126" s="23"/>
      <c r="AKI126" s="14"/>
      <c r="AKM126" s="23"/>
      <c r="AKN126" s="14"/>
      <c r="AKR126" s="23"/>
      <c r="AKS126" s="14"/>
      <c r="AKW126" s="23"/>
      <c r="AKX126" s="14"/>
      <c r="ALB126" s="23"/>
      <c r="ALC126" s="14"/>
      <c r="ALG126" s="23"/>
      <c r="ALH126" s="14"/>
      <c r="ALL126" s="23"/>
      <c r="ALM126" s="14"/>
      <c r="ALQ126" s="23"/>
      <c r="ALR126" s="14"/>
      <c r="ALV126" s="23"/>
      <c r="ALW126" s="14"/>
      <c r="AMA126" s="23"/>
      <c r="AMB126" s="14"/>
      <c r="AMF126" s="23"/>
      <c r="AMG126" s="14"/>
      <c r="AMK126" s="23"/>
      <c r="AML126" s="14"/>
      <c r="AMP126" s="23"/>
      <c r="AMQ126" s="14"/>
      <c r="AMU126" s="23"/>
      <c r="AMV126" s="14"/>
      <c r="AMZ126" s="23"/>
      <c r="ANA126" s="14"/>
      <c r="ANE126" s="23"/>
      <c r="ANF126" s="14"/>
      <c r="ANJ126" s="23"/>
      <c r="ANK126" s="14"/>
      <c r="ANO126" s="23"/>
      <c r="ANP126" s="14"/>
      <c r="ANT126" s="23"/>
      <c r="ANU126" s="14"/>
      <c r="ANY126" s="23"/>
      <c r="ANZ126" s="14"/>
      <c r="AOD126" s="23"/>
      <c r="AOE126" s="14"/>
      <c r="AOI126" s="23"/>
      <c r="AOJ126" s="14"/>
      <c r="AON126" s="23"/>
      <c r="AOO126" s="14"/>
      <c r="AOS126" s="23"/>
      <c r="AOT126" s="14"/>
      <c r="AOX126" s="23"/>
      <c r="AOY126" s="14"/>
      <c r="APC126" s="23"/>
      <c r="APD126" s="14"/>
      <c r="APH126" s="23"/>
      <c r="API126" s="14"/>
      <c r="APM126" s="23"/>
      <c r="APN126" s="14"/>
      <c r="APR126" s="23"/>
      <c r="APS126" s="14"/>
      <c r="APW126" s="23"/>
      <c r="APX126" s="14"/>
      <c r="AQB126" s="23"/>
      <c r="AQC126" s="14"/>
      <c r="AQG126" s="23"/>
      <c r="AQH126" s="14"/>
      <c r="AQL126" s="23"/>
      <c r="AQM126" s="14"/>
      <c r="AQQ126" s="23"/>
      <c r="AQR126" s="14"/>
      <c r="AQV126" s="23"/>
      <c r="AQW126" s="14"/>
      <c r="ARA126" s="23"/>
      <c r="ARB126" s="14"/>
      <c r="ARF126" s="23"/>
      <c r="ARG126" s="14"/>
      <c r="ARK126" s="23"/>
      <c r="ARL126" s="14"/>
      <c r="ARP126" s="23"/>
      <c r="ARQ126" s="14"/>
      <c r="ARU126" s="23"/>
      <c r="ARV126" s="14"/>
      <c r="ARZ126" s="23"/>
      <c r="ASA126" s="14"/>
      <c r="ASE126" s="23"/>
      <c r="ASF126" s="14"/>
      <c r="ASJ126" s="23"/>
      <c r="ASK126" s="14"/>
      <c r="ASO126" s="23"/>
      <c r="ASP126" s="14"/>
      <c r="AST126" s="23"/>
      <c r="ASU126" s="14"/>
      <c r="ASY126" s="23"/>
      <c r="ASZ126" s="14"/>
      <c r="ATD126" s="23"/>
      <c r="ATE126" s="14"/>
      <c r="ATI126" s="23"/>
      <c r="ATJ126" s="14"/>
      <c r="ATN126" s="23"/>
      <c r="ATO126" s="14"/>
      <c r="ATS126" s="23"/>
      <c r="ATT126" s="14"/>
      <c r="ATX126" s="23"/>
      <c r="ATY126" s="14"/>
      <c r="AUC126" s="23"/>
      <c r="AUD126" s="14"/>
      <c r="AUH126" s="23"/>
      <c r="AUI126" s="14"/>
      <c r="AUM126" s="23"/>
      <c r="AUN126" s="14"/>
      <c r="AUR126" s="23"/>
      <c r="AUS126" s="14"/>
      <c r="AUW126" s="23"/>
      <c r="AUX126" s="14"/>
      <c r="AVB126" s="23"/>
      <c r="AVC126" s="14"/>
      <c r="AVG126" s="23"/>
      <c r="AVH126" s="14"/>
      <c r="AVL126" s="23"/>
      <c r="AVM126" s="14"/>
      <c r="AVQ126" s="23"/>
      <c r="AVR126" s="14"/>
      <c r="AVV126" s="23"/>
      <c r="AVW126" s="14"/>
      <c r="AWA126" s="23"/>
      <c r="AWB126" s="14"/>
      <c r="AWF126" s="23"/>
      <c r="AWG126" s="14"/>
      <c r="AWK126" s="23"/>
      <c r="AWL126" s="14"/>
      <c r="AWP126" s="23"/>
      <c r="AWQ126" s="14"/>
      <c r="AWU126" s="23"/>
      <c r="AWV126" s="14"/>
      <c r="AWZ126" s="23"/>
      <c r="AXA126" s="14"/>
      <c r="AXE126" s="23"/>
      <c r="AXF126" s="14"/>
      <c r="AXJ126" s="23"/>
      <c r="AXK126" s="14"/>
      <c r="AXO126" s="23"/>
      <c r="AXP126" s="14"/>
      <c r="AXT126" s="23"/>
      <c r="AXU126" s="14"/>
      <c r="AXY126" s="23"/>
      <c r="AXZ126" s="14"/>
      <c r="AYD126" s="23"/>
      <c r="AYE126" s="14"/>
      <c r="AYI126" s="23"/>
      <c r="AYJ126" s="14"/>
      <c r="AYN126" s="23"/>
      <c r="AYO126" s="14"/>
      <c r="AYS126" s="23"/>
      <c r="AYT126" s="14"/>
      <c r="AYX126" s="23"/>
      <c r="AYY126" s="14"/>
      <c r="AZC126" s="23"/>
      <c r="AZD126" s="14"/>
      <c r="AZH126" s="23"/>
      <c r="AZI126" s="14"/>
      <c r="AZM126" s="23"/>
      <c r="AZN126" s="14"/>
      <c r="AZR126" s="23"/>
      <c r="AZS126" s="14"/>
      <c r="AZW126" s="23"/>
      <c r="AZX126" s="14"/>
      <c r="BAB126" s="23"/>
      <c r="BAC126" s="14"/>
      <c r="BAG126" s="23"/>
      <c r="BAH126" s="14"/>
      <c r="BAL126" s="23"/>
      <c r="BAM126" s="14"/>
      <c r="BAQ126" s="23"/>
      <c r="BAR126" s="14"/>
      <c r="BAV126" s="23"/>
      <c r="BAW126" s="14"/>
      <c r="BBA126" s="23"/>
      <c r="BBB126" s="14"/>
      <c r="BBF126" s="23"/>
      <c r="BBG126" s="14"/>
      <c r="BBK126" s="23"/>
      <c r="BBL126" s="14"/>
      <c r="BBP126" s="23"/>
      <c r="BBQ126" s="14"/>
      <c r="BBU126" s="23"/>
      <c r="BBV126" s="14"/>
      <c r="BBZ126" s="23"/>
      <c r="BCA126" s="14"/>
      <c r="BCE126" s="23"/>
      <c r="BCF126" s="14"/>
      <c r="BCJ126" s="23"/>
      <c r="BCK126" s="14"/>
      <c r="BCO126" s="23"/>
      <c r="BCP126" s="14"/>
      <c r="BCT126" s="23"/>
      <c r="BCU126" s="14"/>
      <c r="BCY126" s="23"/>
      <c r="BCZ126" s="14"/>
      <c r="BDD126" s="23"/>
      <c r="BDE126" s="14"/>
      <c r="BDI126" s="23"/>
      <c r="BDJ126" s="14"/>
      <c r="BDN126" s="23"/>
      <c r="BDO126" s="14"/>
      <c r="BDS126" s="23"/>
      <c r="BDT126" s="14"/>
      <c r="BDX126" s="23"/>
      <c r="BDY126" s="14"/>
      <c r="BEC126" s="23"/>
      <c r="BED126" s="14"/>
      <c r="BEH126" s="23"/>
      <c r="BEI126" s="14"/>
      <c r="BEM126" s="23"/>
      <c r="BEN126" s="14"/>
      <c r="BER126" s="23"/>
      <c r="BES126" s="14"/>
      <c r="BEW126" s="23"/>
      <c r="BEX126" s="14"/>
      <c r="BFB126" s="23"/>
      <c r="BFC126" s="14"/>
      <c r="BFG126" s="23"/>
      <c r="BFH126" s="14"/>
      <c r="BFL126" s="23"/>
      <c r="BFM126" s="14"/>
      <c r="BFQ126" s="23"/>
      <c r="BFR126" s="14"/>
      <c r="BFV126" s="23"/>
      <c r="BFW126" s="14"/>
      <c r="BGA126" s="23"/>
      <c r="BGB126" s="14"/>
      <c r="BGF126" s="23"/>
      <c r="BGG126" s="14"/>
      <c r="BGK126" s="23"/>
      <c r="BGL126" s="14"/>
      <c r="BGP126" s="23"/>
      <c r="BGQ126" s="14"/>
      <c r="BGU126" s="23"/>
      <c r="BGV126" s="14"/>
      <c r="BGZ126" s="23"/>
      <c r="BHA126" s="14"/>
      <c r="BHE126" s="23"/>
      <c r="BHF126" s="14"/>
      <c r="BHJ126" s="23"/>
      <c r="BHK126" s="14"/>
      <c r="BHO126" s="23"/>
      <c r="BHP126" s="14"/>
      <c r="BHT126" s="23"/>
      <c r="BHU126" s="14"/>
      <c r="BHY126" s="23"/>
      <c r="BHZ126" s="14"/>
      <c r="BID126" s="23"/>
      <c r="BIE126" s="14"/>
      <c r="BII126" s="23"/>
      <c r="BIJ126" s="14"/>
      <c r="BIN126" s="23"/>
      <c r="BIO126" s="14"/>
      <c r="BIS126" s="23"/>
      <c r="BIT126" s="14"/>
      <c r="BIX126" s="23"/>
      <c r="BIY126" s="14"/>
      <c r="BJC126" s="23"/>
      <c r="BJD126" s="14"/>
      <c r="BJH126" s="23"/>
      <c r="BJI126" s="14"/>
      <c r="BJM126" s="23"/>
      <c r="BJN126" s="14"/>
      <c r="BJR126" s="23"/>
      <c r="BJS126" s="14"/>
      <c r="BJW126" s="23"/>
      <c r="BJX126" s="14"/>
      <c r="BKB126" s="23"/>
      <c r="BKC126" s="14"/>
      <c r="BKG126" s="23"/>
      <c r="BKH126" s="14"/>
      <c r="BKL126" s="23"/>
      <c r="BKM126" s="14"/>
      <c r="BKQ126" s="23"/>
      <c r="BKR126" s="14"/>
      <c r="BKV126" s="23"/>
      <c r="BKW126" s="14"/>
      <c r="BLA126" s="23"/>
      <c r="BLB126" s="14"/>
      <c r="BLF126" s="23"/>
      <c r="BLG126" s="14"/>
      <c r="BLK126" s="23"/>
      <c r="BLL126" s="14"/>
      <c r="BLP126" s="23"/>
      <c r="BLQ126" s="14"/>
      <c r="BLU126" s="23"/>
      <c r="BLV126" s="14"/>
      <c r="BLZ126" s="23"/>
      <c r="BMA126" s="14"/>
      <c r="BME126" s="23"/>
      <c r="BMF126" s="14"/>
      <c r="BMJ126" s="23"/>
      <c r="BMK126" s="14"/>
      <c r="BMO126" s="23"/>
      <c r="BMP126" s="14"/>
      <c r="BMT126" s="23"/>
      <c r="BMU126" s="14"/>
      <c r="BMY126" s="23"/>
      <c r="BMZ126" s="14"/>
      <c r="BND126" s="23"/>
      <c r="BNE126" s="14"/>
      <c r="BNI126" s="23"/>
      <c r="BNJ126" s="14"/>
      <c r="BNN126" s="23"/>
      <c r="BNO126" s="14"/>
      <c r="BNS126" s="23"/>
      <c r="BNT126" s="14"/>
      <c r="BNX126" s="23"/>
      <c r="BNY126" s="14"/>
      <c r="BOC126" s="23"/>
      <c r="BOD126" s="14"/>
      <c r="BOH126" s="23"/>
      <c r="BOI126" s="14"/>
      <c r="BOM126" s="23"/>
      <c r="BON126" s="14"/>
      <c r="BOR126" s="23"/>
      <c r="BOS126" s="14"/>
      <c r="BOW126" s="23"/>
      <c r="BOX126" s="14"/>
      <c r="BPB126" s="23"/>
      <c r="BPC126" s="14"/>
      <c r="BPG126" s="23"/>
      <c r="BPH126" s="14"/>
      <c r="BPL126" s="23"/>
      <c r="BPM126" s="14"/>
      <c r="BPQ126" s="23"/>
      <c r="BPR126" s="14"/>
      <c r="BPV126" s="23"/>
      <c r="BPW126" s="14"/>
      <c r="BQA126" s="23"/>
      <c r="BQB126" s="14"/>
      <c r="BQF126" s="23"/>
      <c r="BQG126" s="14"/>
      <c r="BQK126" s="23"/>
      <c r="BQL126" s="14"/>
      <c r="BQP126" s="23"/>
      <c r="BQQ126" s="14"/>
      <c r="BQU126" s="23"/>
      <c r="BQV126" s="14"/>
      <c r="BQZ126" s="23"/>
      <c r="BRA126" s="14"/>
      <c r="BRE126" s="23"/>
      <c r="BRF126" s="14"/>
      <c r="BRJ126" s="23"/>
      <c r="BRK126" s="14"/>
      <c r="BRO126" s="23"/>
      <c r="BRP126" s="14"/>
      <c r="BRT126" s="23"/>
      <c r="BRU126" s="14"/>
      <c r="BRY126" s="23"/>
      <c r="BRZ126" s="14"/>
      <c r="BSD126" s="23"/>
      <c r="BSE126" s="14"/>
      <c r="BSI126" s="23"/>
      <c r="BSJ126" s="14"/>
      <c r="BSN126" s="23"/>
      <c r="BSO126" s="14"/>
      <c r="BSS126" s="23"/>
      <c r="BST126" s="14"/>
      <c r="BSX126" s="23"/>
      <c r="BSY126" s="14"/>
      <c r="BTC126" s="23"/>
      <c r="BTD126" s="14"/>
      <c r="BTH126" s="23"/>
      <c r="BTI126" s="14"/>
      <c r="BTM126" s="23"/>
      <c r="BTN126" s="14"/>
      <c r="BTR126" s="23"/>
      <c r="BTS126" s="14"/>
      <c r="BTW126" s="23"/>
      <c r="BTX126" s="14"/>
      <c r="BUB126" s="23"/>
      <c r="BUC126" s="14"/>
      <c r="BUG126" s="23"/>
      <c r="BUH126" s="14"/>
      <c r="BUL126" s="23"/>
      <c r="BUM126" s="14"/>
      <c r="BUQ126" s="23"/>
      <c r="BUR126" s="14"/>
      <c r="BUV126" s="23"/>
      <c r="BUW126" s="14"/>
      <c r="BVA126" s="23"/>
      <c r="BVB126" s="14"/>
      <c r="BVF126" s="23"/>
      <c r="BVG126" s="14"/>
      <c r="BVK126" s="23"/>
      <c r="BVL126" s="14"/>
      <c r="BVP126" s="23"/>
      <c r="BVQ126" s="14"/>
      <c r="BVU126" s="23"/>
      <c r="BVV126" s="14"/>
      <c r="BVZ126" s="23"/>
      <c r="BWA126" s="14"/>
      <c r="BWE126" s="23"/>
      <c r="BWF126" s="14"/>
      <c r="BWJ126" s="23"/>
      <c r="BWK126" s="14"/>
      <c r="BWO126" s="23"/>
      <c r="BWP126" s="14"/>
      <c r="BWT126" s="23"/>
      <c r="BWU126" s="14"/>
      <c r="BWY126" s="23"/>
      <c r="BWZ126" s="14"/>
      <c r="BXD126" s="23"/>
      <c r="BXE126" s="14"/>
      <c r="BXI126" s="23"/>
      <c r="BXJ126" s="14"/>
      <c r="BXN126" s="23"/>
      <c r="BXO126" s="14"/>
      <c r="BXS126" s="23"/>
      <c r="BXT126" s="14"/>
      <c r="BXX126" s="23"/>
      <c r="BXY126" s="14"/>
      <c r="BYC126" s="23"/>
      <c r="BYD126" s="14"/>
      <c r="BYH126" s="23"/>
      <c r="BYI126" s="14"/>
      <c r="BYM126" s="23"/>
      <c r="BYN126" s="14"/>
      <c r="BYR126" s="23"/>
      <c r="BYS126" s="14"/>
      <c r="BYW126" s="23"/>
      <c r="BYX126" s="14"/>
      <c r="BZB126" s="23"/>
      <c r="BZC126" s="14"/>
      <c r="BZG126" s="23"/>
      <c r="BZH126" s="14"/>
      <c r="BZL126" s="23"/>
      <c r="BZM126" s="14"/>
      <c r="BZQ126" s="23"/>
      <c r="BZR126" s="14"/>
      <c r="BZV126" s="23"/>
      <c r="BZW126" s="14"/>
      <c r="CAA126" s="23"/>
      <c r="CAB126" s="14"/>
      <c r="CAF126" s="23"/>
      <c r="CAG126" s="14"/>
      <c r="CAK126" s="23"/>
      <c r="CAL126" s="14"/>
      <c r="CAP126" s="23"/>
      <c r="CAQ126" s="14"/>
      <c r="CAU126" s="23"/>
      <c r="CAV126" s="14"/>
      <c r="CAZ126" s="23"/>
      <c r="CBA126" s="14"/>
      <c r="CBE126" s="23"/>
      <c r="CBF126" s="14"/>
      <c r="CBJ126" s="23"/>
      <c r="CBK126" s="14"/>
      <c r="CBO126" s="23"/>
      <c r="CBP126" s="14"/>
      <c r="CBT126" s="23"/>
      <c r="CBU126" s="14"/>
      <c r="CBY126" s="23"/>
      <c r="CBZ126" s="14"/>
      <c r="CCD126" s="23"/>
      <c r="CCE126" s="14"/>
      <c r="CCI126" s="23"/>
      <c r="CCJ126" s="14"/>
      <c r="CCN126" s="23"/>
      <c r="CCO126" s="14"/>
      <c r="CCS126" s="23"/>
      <c r="CCT126" s="14"/>
      <c r="CCX126" s="23"/>
      <c r="CCY126" s="14"/>
      <c r="CDC126" s="23"/>
      <c r="CDD126" s="14"/>
      <c r="CDH126" s="23"/>
      <c r="CDI126" s="14"/>
      <c r="CDM126" s="23"/>
      <c r="CDN126" s="14"/>
      <c r="CDR126" s="23"/>
      <c r="CDS126" s="14"/>
      <c r="CDW126" s="23"/>
      <c r="CDX126" s="14"/>
      <c r="CEB126" s="23"/>
      <c r="CEC126" s="14"/>
      <c r="CEG126" s="23"/>
      <c r="CEH126" s="14"/>
      <c r="CEL126" s="23"/>
      <c r="CEM126" s="14"/>
      <c r="CEQ126" s="23"/>
      <c r="CER126" s="14"/>
      <c r="CEV126" s="23"/>
      <c r="CEW126" s="14"/>
      <c r="CFA126" s="23"/>
      <c r="CFB126" s="14"/>
      <c r="CFF126" s="23"/>
      <c r="CFG126" s="14"/>
      <c r="CFK126" s="23"/>
      <c r="CFL126" s="14"/>
      <c r="CFP126" s="23"/>
      <c r="CFQ126" s="14"/>
      <c r="CFU126" s="23"/>
      <c r="CFV126" s="14"/>
      <c r="CFZ126" s="23"/>
      <c r="CGA126" s="14"/>
      <c r="CGE126" s="23"/>
      <c r="CGF126" s="14"/>
      <c r="CGJ126" s="23"/>
      <c r="CGK126" s="14"/>
      <c r="CGO126" s="23"/>
      <c r="CGP126" s="14"/>
      <c r="CGT126" s="23"/>
      <c r="CGU126" s="14"/>
      <c r="CGY126" s="23"/>
      <c r="CGZ126" s="14"/>
      <c r="CHD126" s="23"/>
      <c r="CHE126" s="14"/>
      <c r="CHI126" s="23"/>
      <c r="CHJ126" s="14"/>
      <c r="CHN126" s="23"/>
      <c r="CHO126" s="14"/>
      <c r="CHS126" s="23"/>
      <c r="CHT126" s="14"/>
      <c r="CHX126" s="23"/>
      <c r="CHY126" s="14"/>
      <c r="CIC126" s="23"/>
      <c r="CID126" s="14"/>
      <c r="CIH126" s="23"/>
      <c r="CII126" s="14"/>
      <c r="CIM126" s="23"/>
      <c r="CIN126" s="14"/>
      <c r="CIR126" s="23"/>
      <c r="CIS126" s="14"/>
      <c r="CIW126" s="23"/>
      <c r="CIX126" s="14"/>
      <c r="CJB126" s="23"/>
      <c r="CJC126" s="14"/>
      <c r="CJG126" s="23"/>
      <c r="CJH126" s="14"/>
      <c r="CJL126" s="23"/>
      <c r="CJM126" s="14"/>
      <c r="CJQ126" s="23"/>
      <c r="CJR126" s="14"/>
      <c r="CJV126" s="23"/>
      <c r="CJW126" s="14"/>
      <c r="CKA126" s="23"/>
      <c r="CKB126" s="14"/>
      <c r="CKF126" s="23"/>
      <c r="CKG126" s="14"/>
      <c r="CKK126" s="23"/>
      <c r="CKL126" s="14"/>
      <c r="CKP126" s="23"/>
      <c r="CKQ126" s="14"/>
      <c r="CKU126" s="23"/>
      <c r="CKV126" s="14"/>
      <c r="CKZ126" s="23"/>
      <c r="CLA126" s="14"/>
      <c r="CLE126" s="23"/>
      <c r="CLF126" s="14"/>
      <c r="CLJ126" s="23"/>
      <c r="CLK126" s="14"/>
      <c r="CLO126" s="23"/>
      <c r="CLP126" s="14"/>
      <c r="CLT126" s="23"/>
      <c r="CLU126" s="14"/>
      <c r="CLY126" s="23"/>
      <c r="CLZ126" s="14"/>
      <c r="CMD126" s="23"/>
      <c r="CME126" s="14"/>
      <c r="CMI126" s="23"/>
      <c r="CMJ126" s="14"/>
      <c r="CMN126" s="23"/>
      <c r="CMO126" s="14"/>
      <c r="CMS126" s="23"/>
      <c r="CMT126" s="14"/>
      <c r="CMX126" s="23"/>
      <c r="CMY126" s="14"/>
      <c r="CNC126" s="23"/>
      <c r="CND126" s="14"/>
      <c r="CNH126" s="23"/>
      <c r="CNI126" s="14"/>
      <c r="CNM126" s="23"/>
      <c r="CNN126" s="14"/>
      <c r="CNR126" s="23"/>
      <c r="CNS126" s="14"/>
      <c r="CNW126" s="23"/>
      <c r="CNX126" s="14"/>
      <c r="COB126" s="23"/>
      <c r="COC126" s="14"/>
      <c r="COG126" s="23"/>
      <c r="COH126" s="14"/>
      <c r="COL126" s="23"/>
      <c r="COM126" s="14"/>
      <c r="COQ126" s="23"/>
      <c r="COR126" s="14"/>
      <c r="COV126" s="23"/>
      <c r="COW126" s="14"/>
      <c r="CPA126" s="23"/>
      <c r="CPB126" s="14"/>
      <c r="CPF126" s="23"/>
      <c r="CPG126" s="14"/>
      <c r="CPK126" s="23"/>
      <c r="CPL126" s="14"/>
      <c r="CPP126" s="23"/>
      <c r="CPQ126" s="14"/>
      <c r="CPU126" s="23"/>
      <c r="CPV126" s="14"/>
      <c r="CPZ126" s="23"/>
      <c r="CQA126" s="14"/>
      <c r="CQE126" s="23"/>
      <c r="CQF126" s="14"/>
      <c r="CQJ126" s="23"/>
      <c r="CQK126" s="14"/>
      <c r="CQO126" s="23"/>
      <c r="CQP126" s="14"/>
      <c r="CQT126" s="23"/>
      <c r="CQU126" s="14"/>
      <c r="CQY126" s="23"/>
      <c r="CQZ126" s="14"/>
      <c r="CRD126" s="23"/>
      <c r="CRE126" s="14"/>
      <c r="CRI126" s="23"/>
      <c r="CRJ126" s="14"/>
      <c r="CRN126" s="23"/>
      <c r="CRO126" s="14"/>
      <c r="CRS126" s="23"/>
      <c r="CRT126" s="14"/>
      <c r="CRX126" s="23"/>
      <c r="CRY126" s="14"/>
      <c r="CSC126" s="23"/>
      <c r="CSD126" s="14"/>
      <c r="CSH126" s="23"/>
      <c r="CSI126" s="14"/>
      <c r="CSM126" s="23"/>
      <c r="CSN126" s="14"/>
      <c r="CSR126" s="23"/>
      <c r="CSS126" s="14"/>
      <c r="CSW126" s="23"/>
      <c r="CSX126" s="14"/>
      <c r="CTB126" s="23"/>
      <c r="CTC126" s="14"/>
      <c r="CTG126" s="23"/>
      <c r="CTH126" s="14"/>
      <c r="CTL126" s="23"/>
      <c r="CTM126" s="14"/>
      <c r="CTQ126" s="23"/>
      <c r="CTR126" s="14"/>
      <c r="CTV126" s="23"/>
      <c r="CTW126" s="14"/>
      <c r="CUA126" s="23"/>
      <c r="CUB126" s="14"/>
      <c r="CUF126" s="23"/>
      <c r="CUG126" s="14"/>
      <c r="CUK126" s="23"/>
      <c r="CUL126" s="14"/>
      <c r="CUP126" s="23"/>
      <c r="CUQ126" s="14"/>
      <c r="CUU126" s="23"/>
      <c r="CUV126" s="14"/>
      <c r="CUZ126" s="23"/>
      <c r="CVA126" s="14"/>
      <c r="CVE126" s="23"/>
      <c r="CVF126" s="14"/>
      <c r="CVJ126" s="23"/>
      <c r="CVK126" s="14"/>
      <c r="CVO126" s="23"/>
      <c r="CVP126" s="14"/>
      <c r="CVT126" s="23"/>
      <c r="CVU126" s="14"/>
      <c r="CVY126" s="23"/>
      <c r="CVZ126" s="14"/>
      <c r="CWD126" s="23"/>
      <c r="CWE126" s="14"/>
      <c r="CWI126" s="23"/>
      <c r="CWJ126" s="14"/>
      <c r="CWN126" s="23"/>
      <c r="CWO126" s="14"/>
      <c r="CWS126" s="23"/>
      <c r="CWT126" s="14"/>
      <c r="CWX126" s="23"/>
      <c r="CWY126" s="14"/>
      <c r="CXC126" s="23"/>
      <c r="CXD126" s="14"/>
      <c r="CXH126" s="23"/>
      <c r="CXI126" s="14"/>
      <c r="CXM126" s="23"/>
      <c r="CXN126" s="14"/>
      <c r="CXR126" s="23"/>
      <c r="CXS126" s="14"/>
      <c r="CXW126" s="23"/>
      <c r="CXX126" s="14"/>
      <c r="CYB126" s="23"/>
      <c r="CYC126" s="14"/>
      <c r="CYG126" s="23"/>
      <c r="CYH126" s="14"/>
      <c r="CYL126" s="23"/>
      <c r="CYM126" s="14"/>
      <c r="CYQ126" s="23"/>
      <c r="CYR126" s="14"/>
      <c r="CYV126" s="23"/>
      <c r="CYW126" s="14"/>
      <c r="CZA126" s="23"/>
      <c r="CZB126" s="14"/>
      <c r="CZF126" s="23"/>
      <c r="CZG126" s="14"/>
      <c r="CZK126" s="23"/>
      <c r="CZL126" s="14"/>
      <c r="CZP126" s="23"/>
      <c r="CZQ126" s="14"/>
      <c r="CZU126" s="23"/>
      <c r="CZV126" s="14"/>
      <c r="CZZ126" s="23"/>
      <c r="DAA126" s="14"/>
      <c r="DAE126" s="23"/>
      <c r="DAF126" s="14"/>
      <c r="DAJ126" s="23"/>
      <c r="DAK126" s="14"/>
      <c r="DAO126" s="23"/>
      <c r="DAP126" s="14"/>
      <c r="DAT126" s="23"/>
      <c r="DAU126" s="14"/>
      <c r="DAY126" s="23"/>
      <c r="DAZ126" s="14"/>
      <c r="DBD126" s="23"/>
      <c r="DBE126" s="14"/>
      <c r="DBI126" s="23"/>
      <c r="DBJ126" s="14"/>
      <c r="DBN126" s="23"/>
      <c r="DBO126" s="14"/>
      <c r="DBS126" s="23"/>
      <c r="DBT126" s="14"/>
      <c r="DBX126" s="23"/>
      <c r="DBY126" s="14"/>
      <c r="DCC126" s="23"/>
      <c r="DCD126" s="14"/>
      <c r="DCH126" s="23"/>
      <c r="DCI126" s="14"/>
      <c r="DCM126" s="23"/>
      <c r="DCN126" s="14"/>
      <c r="DCR126" s="23"/>
      <c r="DCS126" s="14"/>
      <c r="DCW126" s="23"/>
      <c r="DCX126" s="14"/>
      <c r="DDB126" s="23"/>
      <c r="DDC126" s="14"/>
      <c r="DDG126" s="23"/>
      <c r="DDH126" s="14"/>
      <c r="DDL126" s="23"/>
      <c r="DDM126" s="14"/>
      <c r="DDQ126" s="23"/>
      <c r="DDR126" s="14"/>
      <c r="DDV126" s="23"/>
      <c r="DDW126" s="14"/>
      <c r="DEA126" s="23"/>
      <c r="DEB126" s="14"/>
      <c r="DEF126" s="23"/>
      <c r="DEG126" s="14"/>
      <c r="DEK126" s="23"/>
      <c r="DEL126" s="14"/>
      <c r="DEP126" s="23"/>
      <c r="DEQ126" s="14"/>
      <c r="DEU126" s="23"/>
      <c r="DEV126" s="14"/>
      <c r="DEZ126" s="23"/>
      <c r="DFA126" s="14"/>
      <c r="DFE126" s="23"/>
      <c r="DFF126" s="14"/>
      <c r="DFJ126" s="23"/>
      <c r="DFK126" s="14"/>
      <c r="DFO126" s="23"/>
      <c r="DFP126" s="14"/>
      <c r="DFT126" s="23"/>
      <c r="DFU126" s="14"/>
      <c r="DFY126" s="23"/>
      <c r="DFZ126" s="14"/>
      <c r="DGD126" s="23"/>
      <c r="DGE126" s="14"/>
      <c r="DGI126" s="23"/>
      <c r="DGJ126" s="14"/>
      <c r="DGN126" s="23"/>
      <c r="DGO126" s="14"/>
      <c r="DGS126" s="23"/>
      <c r="DGT126" s="14"/>
      <c r="DGX126" s="23"/>
      <c r="DGY126" s="14"/>
      <c r="DHC126" s="23"/>
      <c r="DHD126" s="14"/>
      <c r="DHH126" s="23"/>
      <c r="DHI126" s="14"/>
      <c r="DHM126" s="23"/>
      <c r="DHN126" s="14"/>
      <c r="DHR126" s="23"/>
      <c r="DHS126" s="14"/>
      <c r="DHW126" s="23"/>
      <c r="DHX126" s="14"/>
      <c r="DIB126" s="23"/>
      <c r="DIC126" s="14"/>
      <c r="DIG126" s="23"/>
      <c r="DIH126" s="14"/>
      <c r="DIL126" s="23"/>
      <c r="DIM126" s="14"/>
      <c r="DIQ126" s="23"/>
      <c r="DIR126" s="14"/>
      <c r="DIV126" s="23"/>
      <c r="DIW126" s="14"/>
      <c r="DJA126" s="23"/>
      <c r="DJB126" s="14"/>
      <c r="DJF126" s="23"/>
      <c r="DJG126" s="14"/>
      <c r="DJK126" s="23"/>
      <c r="DJL126" s="14"/>
      <c r="DJP126" s="23"/>
      <c r="DJQ126" s="14"/>
      <c r="DJU126" s="23"/>
      <c r="DJV126" s="14"/>
      <c r="DJZ126" s="23"/>
      <c r="DKA126" s="14"/>
      <c r="DKE126" s="23"/>
      <c r="DKF126" s="14"/>
      <c r="DKJ126" s="23"/>
      <c r="DKK126" s="14"/>
      <c r="DKO126" s="23"/>
      <c r="DKP126" s="14"/>
      <c r="DKT126" s="23"/>
      <c r="DKU126" s="14"/>
      <c r="DKY126" s="23"/>
      <c r="DKZ126" s="14"/>
      <c r="DLD126" s="23"/>
      <c r="DLE126" s="14"/>
      <c r="DLI126" s="23"/>
      <c r="DLJ126" s="14"/>
      <c r="DLN126" s="23"/>
      <c r="DLO126" s="14"/>
      <c r="DLS126" s="23"/>
      <c r="DLT126" s="14"/>
      <c r="DLX126" s="23"/>
      <c r="DLY126" s="14"/>
      <c r="DMC126" s="23"/>
      <c r="DMD126" s="14"/>
      <c r="DMH126" s="23"/>
      <c r="DMI126" s="14"/>
      <c r="DMM126" s="23"/>
      <c r="DMN126" s="14"/>
      <c r="DMR126" s="23"/>
      <c r="DMS126" s="14"/>
      <c r="DMW126" s="23"/>
      <c r="DMX126" s="14"/>
      <c r="DNB126" s="23"/>
      <c r="DNC126" s="14"/>
      <c r="DNG126" s="23"/>
      <c r="DNH126" s="14"/>
      <c r="DNL126" s="23"/>
      <c r="DNM126" s="14"/>
      <c r="DNQ126" s="23"/>
      <c r="DNR126" s="14"/>
      <c r="DNV126" s="23"/>
      <c r="DNW126" s="14"/>
      <c r="DOA126" s="23"/>
      <c r="DOB126" s="14"/>
      <c r="DOF126" s="23"/>
      <c r="DOG126" s="14"/>
      <c r="DOK126" s="23"/>
      <c r="DOL126" s="14"/>
      <c r="DOP126" s="23"/>
      <c r="DOQ126" s="14"/>
      <c r="DOU126" s="23"/>
      <c r="DOV126" s="14"/>
      <c r="DOZ126" s="23"/>
      <c r="DPA126" s="14"/>
      <c r="DPE126" s="23"/>
      <c r="DPF126" s="14"/>
      <c r="DPJ126" s="23"/>
      <c r="DPK126" s="14"/>
      <c r="DPO126" s="23"/>
      <c r="DPP126" s="14"/>
      <c r="DPT126" s="23"/>
      <c r="DPU126" s="14"/>
      <c r="DPY126" s="23"/>
      <c r="DPZ126" s="14"/>
      <c r="DQD126" s="23"/>
      <c r="DQE126" s="14"/>
      <c r="DQI126" s="23"/>
      <c r="DQJ126" s="14"/>
      <c r="DQN126" s="23"/>
      <c r="DQO126" s="14"/>
      <c r="DQS126" s="23"/>
      <c r="DQT126" s="14"/>
      <c r="DQX126" s="23"/>
      <c r="DQY126" s="14"/>
      <c r="DRC126" s="23"/>
      <c r="DRD126" s="14"/>
      <c r="DRH126" s="23"/>
      <c r="DRI126" s="14"/>
      <c r="DRM126" s="23"/>
      <c r="DRN126" s="14"/>
      <c r="DRR126" s="23"/>
      <c r="DRS126" s="14"/>
      <c r="DRW126" s="23"/>
      <c r="DRX126" s="14"/>
      <c r="DSB126" s="23"/>
      <c r="DSC126" s="14"/>
      <c r="DSG126" s="23"/>
      <c r="DSH126" s="14"/>
      <c r="DSL126" s="23"/>
      <c r="DSM126" s="14"/>
      <c r="DSQ126" s="23"/>
      <c r="DSR126" s="14"/>
      <c r="DSV126" s="23"/>
      <c r="DSW126" s="14"/>
      <c r="DTA126" s="23"/>
      <c r="DTB126" s="14"/>
      <c r="DTF126" s="23"/>
      <c r="DTG126" s="14"/>
      <c r="DTK126" s="23"/>
      <c r="DTL126" s="14"/>
      <c r="DTP126" s="23"/>
      <c r="DTQ126" s="14"/>
      <c r="DTU126" s="23"/>
      <c r="DTV126" s="14"/>
      <c r="DTZ126" s="23"/>
      <c r="DUA126" s="14"/>
      <c r="DUE126" s="23"/>
      <c r="DUF126" s="14"/>
      <c r="DUJ126" s="23"/>
      <c r="DUK126" s="14"/>
      <c r="DUO126" s="23"/>
      <c r="DUP126" s="14"/>
      <c r="DUT126" s="23"/>
      <c r="DUU126" s="14"/>
      <c r="DUY126" s="23"/>
      <c r="DUZ126" s="14"/>
      <c r="DVD126" s="23"/>
      <c r="DVE126" s="14"/>
      <c r="DVI126" s="23"/>
      <c r="DVJ126" s="14"/>
      <c r="DVN126" s="23"/>
      <c r="DVO126" s="14"/>
      <c r="DVS126" s="23"/>
      <c r="DVT126" s="14"/>
      <c r="DVX126" s="23"/>
      <c r="DVY126" s="14"/>
      <c r="DWC126" s="23"/>
      <c r="DWD126" s="14"/>
      <c r="DWH126" s="23"/>
      <c r="DWI126" s="14"/>
      <c r="DWM126" s="23"/>
      <c r="DWN126" s="14"/>
      <c r="DWR126" s="23"/>
      <c r="DWS126" s="14"/>
      <c r="DWW126" s="23"/>
      <c r="DWX126" s="14"/>
      <c r="DXB126" s="23"/>
      <c r="DXC126" s="14"/>
      <c r="DXG126" s="23"/>
      <c r="DXH126" s="14"/>
      <c r="DXL126" s="23"/>
      <c r="DXM126" s="14"/>
      <c r="DXQ126" s="23"/>
      <c r="DXR126" s="14"/>
      <c r="DXV126" s="23"/>
      <c r="DXW126" s="14"/>
      <c r="DYA126" s="23"/>
      <c r="DYB126" s="14"/>
      <c r="DYF126" s="23"/>
      <c r="DYG126" s="14"/>
      <c r="DYK126" s="23"/>
      <c r="DYL126" s="14"/>
      <c r="DYP126" s="23"/>
      <c r="DYQ126" s="14"/>
      <c r="DYU126" s="23"/>
      <c r="DYV126" s="14"/>
      <c r="DYZ126" s="23"/>
      <c r="DZA126" s="14"/>
      <c r="DZE126" s="23"/>
      <c r="DZF126" s="14"/>
      <c r="DZJ126" s="23"/>
      <c r="DZK126" s="14"/>
      <c r="DZO126" s="23"/>
      <c r="DZP126" s="14"/>
      <c r="DZT126" s="23"/>
      <c r="DZU126" s="14"/>
      <c r="DZY126" s="23"/>
      <c r="DZZ126" s="14"/>
      <c r="EAD126" s="23"/>
      <c r="EAE126" s="14"/>
      <c r="EAI126" s="23"/>
      <c r="EAJ126" s="14"/>
      <c r="EAN126" s="23"/>
      <c r="EAO126" s="14"/>
      <c r="EAS126" s="23"/>
      <c r="EAT126" s="14"/>
      <c r="EAX126" s="23"/>
      <c r="EAY126" s="14"/>
      <c r="EBC126" s="23"/>
      <c r="EBD126" s="14"/>
      <c r="EBH126" s="23"/>
      <c r="EBI126" s="14"/>
      <c r="EBM126" s="23"/>
      <c r="EBN126" s="14"/>
      <c r="EBR126" s="23"/>
      <c r="EBS126" s="14"/>
      <c r="EBW126" s="23"/>
      <c r="EBX126" s="14"/>
      <c r="ECB126" s="23"/>
      <c r="ECC126" s="14"/>
      <c r="ECG126" s="23"/>
      <c r="ECH126" s="14"/>
      <c r="ECL126" s="23"/>
      <c r="ECM126" s="14"/>
      <c r="ECQ126" s="23"/>
      <c r="ECR126" s="14"/>
      <c r="ECV126" s="23"/>
      <c r="ECW126" s="14"/>
      <c r="EDA126" s="23"/>
      <c r="EDB126" s="14"/>
      <c r="EDF126" s="23"/>
      <c r="EDG126" s="14"/>
      <c r="EDK126" s="23"/>
      <c r="EDL126" s="14"/>
      <c r="EDP126" s="23"/>
      <c r="EDQ126" s="14"/>
      <c r="EDU126" s="23"/>
      <c r="EDV126" s="14"/>
      <c r="EDZ126" s="23"/>
      <c r="EEA126" s="14"/>
      <c r="EEE126" s="23"/>
      <c r="EEF126" s="14"/>
      <c r="EEJ126" s="23"/>
      <c r="EEK126" s="14"/>
      <c r="EEO126" s="23"/>
      <c r="EEP126" s="14"/>
      <c r="EET126" s="23"/>
      <c r="EEU126" s="14"/>
      <c r="EEY126" s="23"/>
      <c r="EEZ126" s="14"/>
      <c r="EFD126" s="23"/>
      <c r="EFE126" s="14"/>
      <c r="EFI126" s="23"/>
      <c r="EFJ126" s="14"/>
      <c r="EFN126" s="23"/>
      <c r="EFO126" s="14"/>
      <c r="EFS126" s="23"/>
      <c r="EFT126" s="14"/>
      <c r="EFX126" s="23"/>
      <c r="EFY126" s="14"/>
      <c r="EGC126" s="23"/>
      <c r="EGD126" s="14"/>
      <c r="EGH126" s="23"/>
      <c r="EGI126" s="14"/>
      <c r="EGM126" s="23"/>
      <c r="EGN126" s="14"/>
      <c r="EGR126" s="23"/>
      <c r="EGS126" s="14"/>
      <c r="EGW126" s="23"/>
      <c r="EGX126" s="14"/>
      <c r="EHB126" s="23"/>
      <c r="EHC126" s="14"/>
      <c r="EHG126" s="23"/>
      <c r="EHH126" s="14"/>
      <c r="EHL126" s="23"/>
      <c r="EHM126" s="14"/>
      <c r="EHQ126" s="23"/>
      <c r="EHR126" s="14"/>
      <c r="EHV126" s="23"/>
      <c r="EHW126" s="14"/>
      <c r="EIA126" s="23"/>
      <c r="EIB126" s="14"/>
      <c r="EIF126" s="23"/>
      <c r="EIG126" s="14"/>
      <c r="EIK126" s="23"/>
      <c r="EIL126" s="14"/>
      <c r="EIP126" s="23"/>
      <c r="EIQ126" s="14"/>
      <c r="EIU126" s="23"/>
      <c r="EIV126" s="14"/>
      <c r="EIZ126" s="23"/>
      <c r="EJA126" s="14"/>
      <c r="EJE126" s="23"/>
      <c r="EJF126" s="14"/>
      <c r="EJJ126" s="23"/>
      <c r="EJK126" s="14"/>
      <c r="EJO126" s="23"/>
      <c r="EJP126" s="14"/>
      <c r="EJT126" s="23"/>
      <c r="EJU126" s="14"/>
      <c r="EJY126" s="23"/>
      <c r="EJZ126" s="14"/>
      <c r="EKD126" s="23"/>
      <c r="EKE126" s="14"/>
      <c r="EKI126" s="23"/>
      <c r="EKJ126" s="14"/>
      <c r="EKN126" s="23"/>
      <c r="EKO126" s="14"/>
      <c r="EKS126" s="23"/>
      <c r="EKT126" s="14"/>
      <c r="EKX126" s="23"/>
      <c r="EKY126" s="14"/>
      <c r="ELC126" s="23"/>
      <c r="ELD126" s="14"/>
      <c r="ELH126" s="23"/>
      <c r="ELI126" s="14"/>
      <c r="ELM126" s="23"/>
      <c r="ELN126" s="14"/>
      <c r="ELR126" s="23"/>
      <c r="ELS126" s="14"/>
      <c r="ELW126" s="23"/>
      <c r="ELX126" s="14"/>
      <c r="EMB126" s="23"/>
      <c r="EMC126" s="14"/>
      <c r="EMG126" s="23"/>
      <c r="EMH126" s="14"/>
      <c r="EML126" s="23"/>
      <c r="EMM126" s="14"/>
      <c r="EMQ126" s="23"/>
      <c r="EMR126" s="14"/>
      <c r="EMV126" s="23"/>
      <c r="EMW126" s="14"/>
      <c r="ENA126" s="23"/>
      <c r="ENB126" s="14"/>
      <c r="ENF126" s="23"/>
      <c r="ENG126" s="14"/>
      <c r="ENK126" s="23"/>
      <c r="ENL126" s="14"/>
      <c r="ENP126" s="23"/>
      <c r="ENQ126" s="14"/>
      <c r="ENU126" s="23"/>
      <c r="ENV126" s="14"/>
      <c r="ENZ126" s="23"/>
      <c r="EOA126" s="14"/>
      <c r="EOE126" s="23"/>
      <c r="EOF126" s="14"/>
      <c r="EOJ126" s="23"/>
      <c r="EOK126" s="14"/>
      <c r="EOO126" s="23"/>
      <c r="EOP126" s="14"/>
      <c r="EOT126" s="23"/>
      <c r="EOU126" s="14"/>
      <c r="EOY126" s="23"/>
      <c r="EOZ126" s="14"/>
      <c r="EPD126" s="23"/>
      <c r="EPE126" s="14"/>
      <c r="EPI126" s="23"/>
      <c r="EPJ126" s="14"/>
      <c r="EPN126" s="23"/>
      <c r="EPO126" s="14"/>
      <c r="EPS126" s="23"/>
      <c r="EPT126" s="14"/>
      <c r="EPX126" s="23"/>
      <c r="EPY126" s="14"/>
      <c r="EQC126" s="23"/>
      <c r="EQD126" s="14"/>
      <c r="EQH126" s="23"/>
      <c r="EQI126" s="14"/>
      <c r="EQM126" s="23"/>
      <c r="EQN126" s="14"/>
      <c r="EQR126" s="23"/>
      <c r="EQS126" s="14"/>
      <c r="EQW126" s="23"/>
      <c r="EQX126" s="14"/>
      <c r="ERB126" s="23"/>
      <c r="ERC126" s="14"/>
      <c r="ERG126" s="23"/>
      <c r="ERH126" s="14"/>
      <c r="ERL126" s="23"/>
      <c r="ERM126" s="14"/>
      <c r="ERQ126" s="23"/>
      <c r="ERR126" s="14"/>
      <c r="ERV126" s="23"/>
      <c r="ERW126" s="14"/>
      <c r="ESA126" s="23"/>
      <c r="ESB126" s="14"/>
      <c r="ESF126" s="23"/>
      <c r="ESG126" s="14"/>
      <c r="ESK126" s="23"/>
      <c r="ESL126" s="14"/>
      <c r="ESP126" s="23"/>
      <c r="ESQ126" s="14"/>
      <c r="ESU126" s="23"/>
      <c r="ESV126" s="14"/>
      <c r="ESZ126" s="23"/>
      <c r="ETA126" s="14"/>
      <c r="ETE126" s="23"/>
      <c r="ETF126" s="14"/>
      <c r="ETJ126" s="23"/>
      <c r="ETK126" s="14"/>
      <c r="ETO126" s="23"/>
      <c r="ETP126" s="14"/>
      <c r="ETT126" s="23"/>
      <c r="ETU126" s="14"/>
      <c r="ETY126" s="23"/>
      <c r="ETZ126" s="14"/>
      <c r="EUD126" s="23"/>
      <c r="EUE126" s="14"/>
      <c r="EUI126" s="23"/>
      <c r="EUJ126" s="14"/>
      <c r="EUN126" s="23"/>
      <c r="EUO126" s="14"/>
      <c r="EUS126" s="23"/>
      <c r="EUT126" s="14"/>
      <c r="EUX126" s="23"/>
      <c r="EUY126" s="14"/>
      <c r="EVC126" s="23"/>
      <c r="EVD126" s="14"/>
      <c r="EVH126" s="23"/>
      <c r="EVI126" s="14"/>
      <c r="EVM126" s="23"/>
      <c r="EVN126" s="14"/>
      <c r="EVR126" s="23"/>
      <c r="EVS126" s="14"/>
      <c r="EVW126" s="23"/>
      <c r="EVX126" s="14"/>
      <c r="EWB126" s="23"/>
      <c r="EWC126" s="14"/>
      <c r="EWG126" s="23"/>
      <c r="EWH126" s="14"/>
      <c r="EWL126" s="23"/>
      <c r="EWM126" s="14"/>
      <c r="EWQ126" s="23"/>
      <c r="EWR126" s="14"/>
      <c r="EWV126" s="23"/>
      <c r="EWW126" s="14"/>
      <c r="EXA126" s="23"/>
      <c r="EXB126" s="14"/>
      <c r="EXF126" s="23"/>
      <c r="EXG126" s="14"/>
      <c r="EXK126" s="23"/>
      <c r="EXL126" s="14"/>
      <c r="EXP126" s="23"/>
      <c r="EXQ126" s="14"/>
      <c r="EXU126" s="23"/>
      <c r="EXV126" s="14"/>
      <c r="EXZ126" s="23"/>
      <c r="EYA126" s="14"/>
      <c r="EYE126" s="23"/>
      <c r="EYF126" s="14"/>
      <c r="EYJ126" s="23"/>
      <c r="EYK126" s="14"/>
      <c r="EYO126" s="23"/>
      <c r="EYP126" s="14"/>
      <c r="EYT126" s="23"/>
      <c r="EYU126" s="14"/>
      <c r="EYY126" s="23"/>
      <c r="EYZ126" s="14"/>
      <c r="EZD126" s="23"/>
      <c r="EZE126" s="14"/>
      <c r="EZI126" s="23"/>
      <c r="EZJ126" s="14"/>
      <c r="EZN126" s="23"/>
      <c r="EZO126" s="14"/>
      <c r="EZS126" s="23"/>
      <c r="EZT126" s="14"/>
      <c r="EZX126" s="23"/>
      <c r="EZY126" s="14"/>
      <c r="FAC126" s="23"/>
      <c r="FAD126" s="14"/>
      <c r="FAH126" s="23"/>
      <c r="FAI126" s="14"/>
      <c r="FAM126" s="23"/>
      <c r="FAN126" s="14"/>
      <c r="FAR126" s="23"/>
      <c r="FAS126" s="14"/>
      <c r="FAW126" s="23"/>
      <c r="FAX126" s="14"/>
      <c r="FBB126" s="23"/>
      <c r="FBC126" s="14"/>
      <c r="FBG126" s="23"/>
      <c r="FBH126" s="14"/>
      <c r="FBL126" s="23"/>
      <c r="FBM126" s="14"/>
      <c r="FBQ126" s="23"/>
      <c r="FBR126" s="14"/>
      <c r="FBV126" s="23"/>
      <c r="FBW126" s="14"/>
      <c r="FCA126" s="23"/>
      <c r="FCB126" s="14"/>
      <c r="FCF126" s="23"/>
      <c r="FCG126" s="14"/>
      <c r="FCK126" s="23"/>
      <c r="FCL126" s="14"/>
      <c r="FCP126" s="23"/>
      <c r="FCQ126" s="14"/>
      <c r="FCU126" s="23"/>
      <c r="FCV126" s="14"/>
      <c r="FCZ126" s="23"/>
      <c r="FDA126" s="14"/>
      <c r="FDE126" s="23"/>
      <c r="FDF126" s="14"/>
      <c r="FDJ126" s="23"/>
      <c r="FDK126" s="14"/>
      <c r="FDO126" s="23"/>
      <c r="FDP126" s="14"/>
      <c r="FDT126" s="23"/>
      <c r="FDU126" s="14"/>
      <c r="FDY126" s="23"/>
      <c r="FDZ126" s="14"/>
      <c r="FED126" s="23"/>
      <c r="FEE126" s="14"/>
      <c r="FEI126" s="23"/>
      <c r="FEJ126" s="14"/>
      <c r="FEN126" s="23"/>
      <c r="FEO126" s="14"/>
      <c r="FES126" s="23"/>
      <c r="FET126" s="14"/>
      <c r="FEX126" s="23"/>
      <c r="FEY126" s="14"/>
      <c r="FFC126" s="23"/>
      <c r="FFD126" s="14"/>
      <c r="FFH126" s="23"/>
      <c r="FFI126" s="14"/>
      <c r="FFM126" s="23"/>
      <c r="FFN126" s="14"/>
      <c r="FFR126" s="23"/>
      <c r="FFS126" s="14"/>
      <c r="FFW126" s="23"/>
      <c r="FFX126" s="14"/>
      <c r="FGB126" s="23"/>
      <c r="FGC126" s="14"/>
      <c r="FGG126" s="23"/>
      <c r="FGH126" s="14"/>
      <c r="FGL126" s="23"/>
      <c r="FGM126" s="14"/>
      <c r="FGQ126" s="23"/>
      <c r="FGR126" s="14"/>
      <c r="FGV126" s="23"/>
      <c r="FGW126" s="14"/>
      <c r="FHA126" s="23"/>
      <c r="FHB126" s="14"/>
      <c r="FHF126" s="23"/>
      <c r="FHG126" s="14"/>
      <c r="FHK126" s="23"/>
      <c r="FHL126" s="14"/>
      <c r="FHP126" s="23"/>
      <c r="FHQ126" s="14"/>
      <c r="FHU126" s="23"/>
      <c r="FHV126" s="14"/>
      <c r="FHZ126" s="23"/>
      <c r="FIA126" s="14"/>
      <c r="FIE126" s="23"/>
      <c r="FIF126" s="14"/>
      <c r="FIJ126" s="23"/>
      <c r="FIK126" s="14"/>
      <c r="FIO126" s="23"/>
      <c r="FIP126" s="14"/>
      <c r="FIT126" s="23"/>
      <c r="FIU126" s="14"/>
      <c r="FIY126" s="23"/>
      <c r="FIZ126" s="14"/>
      <c r="FJD126" s="23"/>
      <c r="FJE126" s="14"/>
      <c r="FJI126" s="23"/>
      <c r="FJJ126" s="14"/>
      <c r="FJN126" s="23"/>
      <c r="FJO126" s="14"/>
      <c r="FJS126" s="23"/>
      <c r="FJT126" s="14"/>
      <c r="FJX126" s="23"/>
      <c r="FJY126" s="14"/>
      <c r="FKC126" s="23"/>
      <c r="FKD126" s="14"/>
      <c r="FKH126" s="23"/>
      <c r="FKI126" s="14"/>
      <c r="FKM126" s="23"/>
      <c r="FKN126" s="14"/>
      <c r="FKR126" s="23"/>
      <c r="FKS126" s="14"/>
      <c r="FKW126" s="23"/>
      <c r="FKX126" s="14"/>
      <c r="FLB126" s="23"/>
      <c r="FLC126" s="14"/>
      <c r="FLG126" s="23"/>
      <c r="FLH126" s="14"/>
      <c r="FLL126" s="23"/>
      <c r="FLM126" s="14"/>
      <c r="FLQ126" s="23"/>
      <c r="FLR126" s="14"/>
      <c r="FLV126" s="23"/>
      <c r="FLW126" s="14"/>
      <c r="FMA126" s="23"/>
      <c r="FMB126" s="14"/>
      <c r="FMF126" s="23"/>
      <c r="FMG126" s="14"/>
      <c r="FMK126" s="23"/>
      <c r="FML126" s="14"/>
      <c r="FMP126" s="23"/>
      <c r="FMQ126" s="14"/>
      <c r="FMU126" s="23"/>
      <c r="FMV126" s="14"/>
      <c r="FMZ126" s="23"/>
      <c r="FNA126" s="14"/>
      <c r="FNE126" s="23"/>
      <c r="FNF126" s="14"/>
      <c r="FNJ126" s="23"/>
      <c r="FNK126" s="14"/>
      <c r="FNO126" s="23"/>
      <c r="FNP126" s="14"/>
      <c r="FNT126" s="23"/>
      <c r="FNU126" s="14"/>
      <c r="FNY126" s="23"/>
      <c r="FNZ126" s="14"/>
      <c r="FOD126" s="23"/>
      <c r="FOE126" s="14"/>
      <c r="FOI126" s="23"/>
      <c r="FOJ126" s="14"/>
      <c r="FON126" s="23"/>
      <c r="FOO126" s="14"/>
      <c r="FOS126" s="23"/>
      <c r="FOT126" s="14"/>
      <c r="FOX126" s="23"/>
      <c r="FOY126" s="14"/>
      <c r="FPC126" s="23"/>
      <c r="FPD126" s="14"/>
      <c r="FPH126" s="23"/>
      <c r="FPI126" s="14"/>
      <c r="FPM126" s="23"/>
      <c r="FPN126" s="14"/>
      <c r="FPR126" s="23"/>
      <c r="FPS126" s="14"/>
      <c r="FPW126" s="23"/>
      <c r="FPX126" s="14"/>
      <c r="FQB126" s="23"/>
      <c r="FQC126" s="14"/>
      <c r="FQG126" s="23"/>
      <c r="FQH126" s="14"/>
      <c r="FQL126" s="23"/>
      <c r="FQM126" s="14"/>
      <c r="FQQ126" s="23"/>
      <c r="FQR126" s="14"/>
      <c r="FQV126" s="23"/>
      <c r="FQW126" s="14"/>
      <c r="FRA126" s="23"/>
      <c r="FRB126" s="14"/>
      <c r="FRF126" s="23"/>
      <c r="FRG126" s="14"/>
      <c r="FRK126" s="23"/>
      <c r="FRL126" s="14"/>
      <c r="FRP126" s="23"/>
      <c r="FRQ126" s="14"/>
      <c r="FRU126" s="23"/>
      <c r="FRV126" s="14"/>
      <c r="FRZ126" s="23"/>
      <c r="FSA126" s="14"/>
      <c r="FSE126" s="23"/>
      <c r="FSF126" s="14"/>
      <c r="FSJ126" s="23"/>
      <c r="FSK126" s="14"/>
      <c r="FSO126" s="23"/>
      <c r="FSP126" s="14"/>
      <c r="FST126" s="23"/>
      <c r="FSU126" s="14"/>
      <c r="FSY126" s="23"/>
      <c r="FSZ126" s="14"/>
      <c r="FTD126" s="23"/>
      <c r="FTE126" s="14"/>
      <c r="FTI126" s="23"/>
      <c r="FTJ126" s="14"/>
      <c r="FTN126" s="23"/>
      <c r="FTO126" s="14"/>
      <c r="FTS126" s="23"/>
      <c r="FTT126" s="14"/>
      <c r="FTX126" s="23"/>
      <c r="FTY126" s="14"/>
      <c r="FUC126" s="23"/>
      <c r="FUD126" s="14"/>
      <c r="FUH126" s="23"/>
      <c r="FUI126" s="14"/>
      <c r="FUM126" s="23"/>
      <c r="FUN126" s="14"/>
      <c r="FUR126" s="23"/>
      <c r="FUS126" s="14"/>
      <c r="FUW126" s="23"/>
      <c r="FUX126" s="14"/>
      <c r="FVB126" s="23"/>
      <c r="FVC126" s="14"/>
      <c r="FVG126" s="23"/>
      <c r="FVH126" s="14"/>
      <c r="FVL126" s="23"/>
      <c r="FVM126" s="14"/>
      <c r="FVQ126" s="23"/>
      <c r="FVR126" s="14"/>
      <c r="FVV126" s="23"/>
      <c r="FVW126" s="14"/>
      <c r="FWA126" s="23"/>
      <c r="FWB126" s="14"/>
      <c r="FWF126" s="23"/>
      <c r="FWG126" s="14"/>
      <c r="FWK126" s="23"/>
      <c r="FWL126" s="14"/>
      <c r="FWP126" s="23"/>
      <c r="FWQ126" s="14"/>
      <c r="FWU126" s="23"/>
      <c r="FWV126" s="14"/>
      <c r="FWZ126" s="23"/>
      <c r="FXA126" s="14"/>
      <c r="FXE126" s="23"/>
      <c r="FXF126" s="14"/>
      <c r="FXJ126" s="23"/>
      <c r="FXK126" s="14"/>
      <c r="FXO126" s="23"/>
      <c r="FXP126" s="14"/>
      <c r="FXT126" s="23"/>
      <c r="FXU126" s="14"/>
      <c r="FXY126" s="23"/>
      <c r="FXZ126" s="14"/>
      <c r="FYD126" s="23"/>
      <c r="FYE126" s="14"/>
      <c r="FYI126" s="23"/>
      <c r="FYJ126" s="14"/>
      <c r="FYN126" s="23"/>
      <c r="FYO126" s="14"/>
      <c r="FYS126" s="23"/>
      <c r="FYT126" s="14"/>
      <c r="FYX126" s="23"/>
      <c r="FYY126" s="14"/>
      <c r="FZC126" s="23"/>
      <c r="FZD126" s="14"/>
      <c r="FZH126" s="23"/>
      <c r="FZI126" s="14"/>
      <c r="FZM126" s="23"/>
      <c r="FZN126" s="14"/>
      <c r="FZR126" s="23"/>
      <c r="FZS126" s="14"/>
      <c r="FZW126" s="23"/>
      <c r="FZX126" s="14"/>
      <c r="GAB126" s="23"/>
      <c r="GAC126" s="14"/>
      <c r="GAG126" s="23"/>
      <c r="GAH126" s="14"/>
      <c r="GAL126" s="23"/>
      <c r="GAM126" s="14"/>
      <c r="GAQ126" s="23"/>
      <c r="GAR126" s="14"/>
      <c r="GAV126" s="23"/>
      <c r="GAW126" s="14"/>
      <c r="GBA126" s="23"/>
      <c r="GBB126" s="14"/>
      <c r="GBF126" s="23"/>
      <c r="GBG126" s="14"/>
      <c r="GBK126" s="23"/>
      <c r="GBL126" s="14"/>
      <c r="GBP126" s="23"/>
      <c r="GBQ126" s="14"/>
      <c r="GBU126" s="23"/>
      <c r="GBV126" s="14"/>
      <c r="GBZ126" s="23"/>
      <c r="GCA126" s="14"/>
      <c r="GCE126" s="23"/>
      <c r="GCF126" s="14"/>
      <c r="GCJ126" s="23"/>
      <c r="GCK126" s="14"/>
      <c r="GCO126" s="23"/>
      <c r="GCP126" s="14"/>
      <c r="GCT126" s="23"/>
      <c r="GCU126" s="14"/>
      <c r="GCY126" s="23"/>
      <c r="GCZ126" s="14"/>
      <c r="GDD126" s="23"/>
      <c r="GDE126" s="14"/>
      <c r="GDI126" s="23"/>
      <c r="GDJ126" s="14"/>
      <c r="GDN126" s="23"/>
      <c r="GDO126" s="14"/>
      <c r="GDS126" s="23"/>
      <c r="GDT126" s="14"/>
      <c r="GDX126" s="23"/>
      <c r="GDY126" s="14"/>
      <c r="GEC126" s="23"/>
      <c r="GED126" s="14"/>
      <c r="GEH126" s="23"/>
      <c r="GEI126" s="14"/>
      <c r="GEM126" s="23"/>
      <c r="GEN126" s="14"/>
      <c r="GER126" s="23"/>
      <c r="GES126" s="14"/>
      <c r="GEW126" s="23"/>
      <c r="GEX126" s="14"/>
      <c r="GFB126" s="23"/>
      <c r="GFC126" s="14"/>
      <c r="GFG126" s="23"/>
      <c r="GFH126" s="14"/>
      <c r="GFL126" s="23"/>
      <c r="GFM126" s="14"/>
      <c r="GFQ126" s="23"/>
      <c r="GFR126" s="14"/>
      <c r="GFV126" s="23"/>
      <c r="GFW126" s="14"/>
      <c r="GGA126" s="23"/>
      <c r="GGB126" s="14"/>
      <c r="GGF126" s="23"/>
      <c r="GGG126" s="14"/>
      <c r="GGK126" s="23"/>
      <c r="GGL126" s="14"/>
      <c r="GGP126" s="23"/>
      <c r="GGQ126" s="14"/>
      <c r="GGU126" s="23"/>
      <c r="GGV126" s="14"/>
      <c r="GGZ126" s="23"/>
      <c r="GHA126" s="14"/>
      <c r="GHE126" s="23"/>
      <c r="GHF126" s="14"/>
      <c r="GHJ126" s="23"/>
      <c r="GHK126" s="14"/>
      <c r="GHO126" s="23"/>
      <c r="GHP126" s="14"/>
      <c r="GHT126" s="23"/>
      <c r="GHU126" s="14"/>
      <c r="GHY126" s="23"/>
      <c r="GHZ126" s="14"/>
      <c r="GID126" s="23"/>
      <c r="GIE126" s="14"/>
      <c r="GII126" s="23"/>
      <c r="GIJ126" s="14"/>
      <c r="GIN126" s="23"/>
      <c r="GIO126" s="14"/>
      <c r="GIS126" s="23"/>
      <c r="GIT126" s="14"/>
      <c r="GIX126" s="23"/>
      <c r="GIY126" s="14"/>
      <c r="GJC126" s="23"/>
      <c r="GJD126" s="14"/>
      <c r="GJH126" s="23"/>
      <c r="GJI126" s="14"/>
      <c r="GJM126" s="23"/>
      <c r="GJN126" s="14"/>
      <c r="GJR126" s="23"/>
      <c r="GJS126" s="14"/>
      <c r="GJW126" s="23"/>
      <c r="GJX126" s="14"/>
      <c r="GKB126" s="23"/>
      <c r="GKC126" s="14"/>
      <c r="GKG126" s="23"/>
      <c r="GKH126" s="14"/>
      <c r="GKL126" s="23"/>
      <c r="GKM126" s="14"/>
      <c r="GKQ126" s="23"/>
      <c r="GKR126" s="14"/>
      <c r="GKV126" s="23"/>
      <c r="GKW126" s="14"/>
      <c r="GLA126" s="23"/>
      <c r="GLB126" s="14"/>
      <c r="GLF126" s="23"/>
      <c r="GLG126" s="14"/>
      <c r="GLK126" s="23"/>
      <c r="GLL126" s="14"/>
      <c r="GLP126" s="23"/>
      <c r="GLQ126" s="14"/>
      <c r="GLU126" s="23"/>
      <c r="GLV126" s="14"/>
      <c r="GLZ126" s="23"/>
      <c r="GMA126" s="14"/>
      <c r="GME126" s="23"/>
      <c r="GMF126" s="14"/>
      <c r="GMJ126" s="23"/>
      <c r="GMK126" s="14"/>
      <c r="GMO126" s="23"/>
      <c r="GMP126" s="14"/>
      <c r="GMT126" s="23"/>
      <c r="GMU126" s="14"/>
      <c r="GMY126" s="23"/>
      <c r="GMZ126" s="14"/>
      <c r="GND126" s="23"/>
      <c r="GNE126" s="14"/>
      <c r="GNI126" s="23"/>
      <c r="GNJ126" s="14"/>
      <c r="GNN126" s="23"/>
      <c r="GNO126" s="14"/>
      <c r="GNS126" s="23"/>
      <c r="GNT126" s="14"/>
      <c r="GNX126" s="23"/>
      <c r="GNY126" s="14"/>
      <c r="GOC126" s="23"/>
      <c r="GOD126" s="14"/>
      <c r="GOH126" s="23"/>
      <c r="GOI126" s="14"/>
      <c r="GOM126" s="23"/>
      <c r="GON126" s="14"/>
      <c r="GOR126" s="23"/>
      <c r="GOS126" s="14"/>
      <c r="GOW126" s="23"/>
      <c r="GOX126" s="14"/>
      <c r="GPB126" s="23"/>
      <c r="GPC126" s="14"/>
      <c r="GPG126" s="23"/>
      <c r="GPH126" s="14"/>
      <c r="GPL126" s="23"/>
      <c r="GPM126" s="14"/>
      <c r="GPQ126" s="23"/>
      <c r="GPR126" s="14"/>
      <c r="GPV126" s="23"/>
      <c r="GPW126" s="14"/>
      <c r="GQA126" s="23"/>
      <c r="GQB126" s="14"/>
      <c r="GQF126" s="23"/>
      <c r="GQG126" s="14"/>
      <c r="GQK126" s="23"/>
      <c r="GQL126" s="14"/>
      <c r="GQP126" s="23"/>
      <c r="GQQ126" s="14"/>
      <c r="GQU126" s="23"/>
      <c r="GQV126" s="14"/>
      <c r="GQZ126" s="23"/>
      <c r="GRA126" s="14"/>
      <c r="GRE126" s="23"/>
      <c r="GRF126" s="14"/>
      <c r="GRJ126" s="23"/>
      <c r="GRK126" s="14"/>
      <c r="GRO126" s="23"/>
      <c r="GRP126" s="14"/>
      <c r="GRT126" s="23"/>
      <c r="GRU126" s="14"/>
      <c r="GRY126" s="23"/>
      <c r="GRZ126" s="14"/>
      <c r="GSD126" s="23"/>
      <c r="GSE126" s="14"/>
      <c r="GSI126" s="23"/>
      <c r="GSJ126" s="14"/>
      <c r="GSN126" s="23"/>
      <c r="GSO126" s="14"/>
      <c r="GSS126" s="23"/>
      <c r="GST126" s="14"/>
      <c r="GSX126" s="23"/>
      <c r="GSY126" s="14"/>
      <c r="GTC126" s="23"/>
      <c r="GTD126" s="14"/>
      <c r="GTH126" s="23"/>
      <c r="GTI126" s="14"/>
      <c r="GTM126" s="23"/>
      <c r="GTN126" s="14"/>
      <c r="GTR126" s="23"/>
      <c r="GTS126" s="14"/>
      <c r="GTW126" s="23"/>
      <c r="GTX126" s="14"/>
      <c r="GUB126" s="23"/>
      <c r="GUC126" s="14"/>
      <c r="GUG126" s="23"/>
      <c r="GUH126" s="14"/>
      <c r="GUL126" s="23"/>
      <c r="GUM126" s="14"/>
      <c r="GUQ126" s="23"/>
      <c r="GUR126" s="14"/>
      <c r="GUV126" s="23"/>
      <c r="GUW126" s="14"/>
      <c r="GVA126" s="23"/>
      <c r="GVB126" s="14"/>
      <c r="GVF126" s="23"/>
      <c r="GVG126" s="14"/>
      <c r="GVK126" s="23"/>
      <c r="GVL126" s="14"/>
      <c r="GVP126" s="23"/>
      <c r="GVQ126" s="14"/>
      <c r="GVU126" s="23"/>
      <c r="GVV126" s="14"/>
      <c r="GVZ126" s="23"/>
      <c r="GWA126" s="14"/>
      <c r="GWE126" s="23"/>
      <c r="GWF126" s="14"/>
      <c r="GWJ126" s="23"/>
      <c r="GWK126" s="14"/>
      <c r="GWO126" s="23"/>
      <c r="GWP126" s="14"/>
      <c r="GWT126" s="23"/>
      <c r="GWU126" s="14"/>
      <c r="GWY126" s="23"/>
      <c r="GWZ126" s="14"/>
      <c r="GXD126" s="23"/>
      <c r="GXE126" s="14"/>
      <c r="GXI126" s="23"/>
      <c r="GXJ126" s="14"/>
      <c r="GXN126" s="23"/>
      <c r="GXO126" s="14"/>
      <c r="GXS126" s="23"/>
      <c r="GXT126" s="14"/>
      <c r="GXX126" s="23"/>
      <c r="GXY126" s="14"/>
      <c r="GYC126" s="23"/>
      <c r="GYD126" s="14"/>
      <c r="GYH126" s="23"/>
      <c r="GYI126" s="14"/>
      <c r="GYM126" s="23"/>
      <c r="GYN126" s="14"/>
      <c r="GYR126" s="23"/>
      <c r="GYS126" s="14"/>
      <c r="GYW126" s="23"/>
      <c r="GYX126" s="14"/>
      <c r="GZB126" s="23"/>
      <c r="GZC126" s="14"/>
      <c r="GZG126" s="23"/>
      <c r="GZH126" s="14"/>
      <c r="GZL126" s="23"/>
      <c r="GZM126" s="14"/>
      <c r="GZQ126" s="23"/>
      <c r="GZR126" s="14"/>
      <c r="GZV126" s="23"/>
      <c r="GZW126" s="14"/>
      <c r="HAA126" s="23"/>
      <c r="HAB126" s="14"/>
      <c r="HAF126" s="23"/>
      <c r="HAG126" s="14"/>
      <c r="HAK126" s="23"/>
      <c r="HAL126" s="14"/>
      <c r="HAP126" s="23"/>
      <c r="HAQ126" s="14"/>
      <c r="HAU126" s="23"/>
      <c r="HAV126" s="14"/>
      <c r="HAZ126" s="23"/>
      <c r="HBA126" s="14"/>
      <c r="HBE126" s="23"/>
      <c r="HBF126" s="14"/>
      <c r="HBJ126" s="23"/>
      <c r="HBK126" s="14"/>
      <c r="HBO126" s="23"/>
      <c r="HBP126" s="14"/>
      <c r="HBT126" s="23"/>
      <c r="HBU126" s="14"/>
      <c r="HBY126" s="23"/>
      <c r="HBZ126" s="14"/>
      <c r="HCD126" s="23"/>
      <c r="HCE126" s="14"/>
      <c r="HCI126" s="23"/>
      <c r="HCJ126" s="14"/>
      <c r="HCN126" s="23"/>
      <c r="HCO126" s="14"/>
      <c r="HCS126" s="23"/>
      <c r="HCT126" s="14"/>
      <c r="HCX126" s="23"/>
      <c r="HCY126" s="14"/>
      <c r="HDC126" s="23"/>
      <c r="HDD126" s="14"/>
      <c r="HDH126" s="23"/>
      <c r="HDI126" s="14"/>
      <c r="HDM126" s="23"/>
      <c r="HDN126" s="14"/>
      <c r="HDR126" s="23"/>
      <c r="HDS126" s="14"/>
      <c r="HDW126" s="23"/>
      <c r="HDX126" s="14"/>
      <c r="HEB126" s="23"/>
      <c r="HEC126" s="14"/>
      <c r="HEG126" s="23"/>
      <c r="HEH126" s="14"/>
      <c r="HEL126" s="23"/>
      <c r="HEM126" s="14"/>
      <c r="HEQ126" s="23"/>
      <c r="HER126" s="14"/>
      <c r="HEV126" s="23"/>
      <c r="HEW126" s="14"/>
      <c r="HFA126" s="23"/>
      <c r="HFB126" s="14"/>
      <c r="HFF126" s="23"/>
      <c r="HFG126" s="14"/>
      <c r="HFK126" s="23"/>
      <c r="HFL126" s="14"/>
      <c r="HFP126" s="23"/>
      <c r="HFQ126" s="14"/>
      <c r="HFU126" s="23"/>
      <c r="HFV126" s="14"/>
      <c r="HFZ126" s="23"/>
      <c r="HGA126" s="14"/>
      <c r="HGE126" s="23"/>
      <c r="HGF126" s="14"/>
      <c r="HGJ126" s="23"/>
      <c r="HGK126" s="14"/>
      <c r="HGO126" s="23"/>
      <c r="HGP126" s="14"/>
      <c r="HGT126" s="23"/>
      <c r="HGU126" s="14"/>
      <c r="HGY126" s="23"/>
      <c r="HGZ126" s="14"/>
      <c r="HHD126" s="23"/>
      <c r="HHE126" s="14"/>
      <c r="HHI126" s="23"/>
      <c r="HHJ126" s="14"/>
      <c r="HHN126" s="23"/>
      <c r="HHO126" s="14"/>
      <c r="HHS126" s="23"/>
      <c r="HHT126" s="14"/>
      <c r="HHX126" s="23"/>
      <c r="HHY126" s="14"/>
      <c r="HIC126" s="23"/>
      <c r="HID126" s="14"/>
      <c r="HIH126" s="23"/>
      <c r="HII126" s="14"/>
      <c r="HIM126" s="23"/>
      <c r="HIN126" s="14"/>
      <c r="HIR126" s="23"/>
      <c r="HIS126" s="14"/>
      <c r="HIW126" s="23"/>
      <c r="HIX126" s="14"/>
      <c r="HJB126" s="23"/>
      <c r="HJC126" s="14"/>
      <c r="HJG126" s="23"/>
      <c r="HJH126" s="14"/>
      <c r="HJL126" s="23"/>
      <c r="HJM126" s="14"/>
      <c r="HJQ126" s="23"/>
      <c r="HJR126" s="14"/>
      <c r="HJV126" s="23"/>
      <c r="HJW126" s="14"/>
      <c r="HKA126" s="23"/>
      <c r="HKB126" s="14"/>
      <c r="HKF126" s="23"/>
      <c r="HKG126" s="14"/>
      <c r="HKK126" s="23"/>
      <c r="HKL126" s="14"/>
      <c r="HKP126" s="23"/>
      <c r="HKQ126" s="14"/>
      <c r="HKU126" s="23"/>
      <c r="HKV126" s="14"/>
      <c r="HKZ126" s="23"/>
      <c r="HLA126" s="14"/>
      <c r="HLE126" s="23"/>
      <c r="HLF126" s="14"/>
      <c r="HLJ126" s="23"/>
      <c r="HLK126" s="14"/>
      <c r="HLO126" s="23"/>
      <c r="HLP126" s="14"/>
      <c r="HLT126" s="23"/>
      <c r="HLU126" s="14"/>
      <c r="HLY126" s="23"/>
      <c r="HLZ126" s="14"/>
      <c r="HMD126" s="23"/>
      <c r="HME126" s="14"/>
      <c r="HMI126" s="23"/>
      <c r="HMJ126" s="14"/>
      <c r="HMN126" s="23"/>
      <c r="HMO126" s="14"/>
      <c r="HMS126" s="23"/>
      <c r="HMT126" s="14"/>
      <c r="HMX126" s="23"/>
      <c r="HMY126" s="14"/>
      <c r="HNC126" s="23"/>
      <c r="HND126" s="14"/>
      <c r="HNH126" s="23"/>
      <c r="HNI126" s="14"/>
      <c r="HNM126" s="23"/>
      <c r="HNN126" s="14"/>
      <c r="HNR126" s="23"/>
      <c r="HNS126" s="14"/>
      <c r="HNW126" s="23"/>
      <c r="HNX126" s="14"/>
      <c r="HOB126" s="23"/>
      <c r="HOC126" s="14"/>
      <c r="HOG126" s="23"/>
      <c r="HOH126" s="14"/>
      <c r="HOL126" s="23"/>
      <c r="HOM126" s="14"/>
      <c r="HOQ126" s="23"/>
      <c r="HOR126" s="14"/>
      <c r="HOV126" s="23"/>
      <c r="HOW126" s="14"/>
      <c r="HPA126" s="23"/>
      <c r="HPB126" s="14"/>
      <c r="HPF126" s="23"/>
      <c r="HPG126" s="14"/>
      <c r="HPK126" s="23"/>
      <c r="HPL126" s="14"/>
      <c r="HPP126" s="23"/>
      <c r="HPQ126" s="14"/>
      <c r="HPU126" s="23"/>
      <c r="HPV126" s="14"/>
      <c r="HPZ126" s="23"/>
      <c r="HQA126" s="14"/>
      <c r="HQE126" s="23"/>
      <c r="HQF126" s="14"/>
      <c r="HQJ126" s="23"/>
      <c r="HQK126" s="14"/>
      <c r="HQO126" s="23"/>
      <c r="HQP126" s="14"/>
      <c r="HQT126" s="23"/>
      <c r="HQU126" s="14"/>
      <c r="HQY126" s="23"/>
      <c r="HQZ126" s="14"/>
      <c r="HRD126" s="23"/>
      <c r="HRE126" s="14"/>
      <c r="HRI126" s="23"/>
      <c r="HRJ126" s="14"/>
      <c r="HRN126" s="23"/>
      <c r="HRO126" s="14"/>
      <c r="HRS126" s="23"/>
      <c r="HRT126" s="14"/>
      <c r="HRX126" s="23"/>
      <c r="HRY126" s="14"/>
      <c r="HSC126" s="23"/>
      <c r="HSD126" s="14"/>
      <c r="HSH126" s="23"/>
      <c r="HSI126" s="14"/>
      <c r="HSM126" s="23"/>
      <c r="HSN126" s="14"/>
      <c r="HSR126" s="23"/>
      <c r="HSS126" s="14"/>
      <c r="HSW126" s="23"/>
      <c r="HSX126" s="14"/>
      <c r="HTB126" s="23"/>
      <c r="HTC126" s="14"/>
      <c r="HTG126" s="23"/>
      <c r="HTH126" s="14"/>
      <c r="HTL126" s="23"/>
      <c r="HTM126" s="14"/>
      <c r="HTQ126" s="23"/>
      <c r="HTR126" s="14"/>
      <c r="HTV126" s="23"/>
      <c r="HTW126" s="14"/>
      <c r="HUA126" s="23"/>
      <c r="HUB126" s="14"/>
      <c r="HUF126" s="23"/>
      <c r="HUG126" s="14"/>
      <c r="HUK126" s="23"/>
      <c r="HUL126" s="14"/>
      <c r="HUP126" s="23"/>
      <c r="HUQ126" s="14"/>
      <c r="HUU126" s="23"/>
      <c r="HUV126" s="14"/>
      <c r="HUZ126" s="23"/>
      <c r="HVA126" s="14"/>
      <c r="HVE126" s="23"/>
      <c r="HVF126" s="14"/>
      <c r="HVJ126" s="23"/>
      <c r="HVK126" s="14"/>
      <c r="HVO126" s="23"/>
      <c r="HVP126" s="14"/>
      <c r="HVT126" s="23"/>
      <c r="HVU126" s="14"/>
      <c r="HVY126" s="23"/>
      <c r="HVZ126" s="14"/>
      <c r="HWD126" s="23"/>
      <c r="HWE126" s="14"/>
      <c r="HWI126" s="23"/>
      <c r="HWJ126" s="14"/>
      <c r="HWN126" s="23"/>
      <c r="HWO126" s="14"/>
      <c r="HWS126" s="23"/>
      <c r="HWT126" s="14"/>
      <c r="HWX126" s="23"/>
      <c r="HWY126" s="14"/>
      <c r="HXC126" s="23"/>
      <c r="HXD126" s="14"/>
      <c r="HXH126" s="23"/>
      <c r="HXI126" s="14"/>
      <c r="HXM126" s="23"/>
      <c r="HXN126" s="14"/>
      <c r="HXR126" s="23"/>
      <c r="HXS126" s="14"/>
      <c r="HXW126" s="23"/>
      <c r="HXX126" s="14"/>
      <c r="HYB126" s="23"/>
      <c r="HYC126" s="14"/>
      <c r="HYG126" s="23"/>
      <c r="HYH126" s="14"/>
      <c r="HYL126" s="23"/>
      <c r="HYM126" s="14"/>
      <c r="HYQ126" s="23"/>
      <c r="HYR126" s="14"/>
      <c r="HYV126" s="23"/>
      <c r="HYW126" s="14"/>
      <c r="HZA126" s="23"/>
      <c r="HZB126" s="14"/>
      <c r="HZF126" s="23"/>
      <c r="HZG126" s="14"/>
      <c r="HZK126" s="23"/>
      <c r="HZL126" s="14"/>
      <c r="HZP126" s="23"/>
      <c r="HZQ126" s="14"/>
      <c r="HZU126" s="23"/>
      <c r="HZV126" s="14"/>
      <c r="HZZ126" s="23"/>
      <c r="IAA126" s="14"/>
      <c r="IAE126" s="23"/>
      <c r="IAF126" s="14"/>
      <c r="IAJ126" s="23"/>
      <c r="IAK126" s="14"/>
      <c r="IAO126" s="23"/>
      <c r="IAP126" s="14"/>
      <c r="IAT126" s="23"/>
      <c r="IAU126" s="14"/>
      <c r="IAY126" s="23"/>
      <c r="IAZ126" s="14"/>
      <c r="IBD126" s="23"/>
      <c r="IBE126" s="14"/>
      <c r="IBI126" s="23"/>
      <c r="IBJ126" s="14"/>
      <c r="IBN126" s="23"/>
      <c r="IBO126" s="14"/>
      <c r="IBS126" s="23"/>
      <c r="IBT126" s="14"/>
      <c r="IBX126" s="23"/>
      <c r="IBY126" s="14"/>
      <c r="ICC126" s="23"/>
      <c r="ICD126" s="14"/>
      <c r="ICH126" s="23"/>
      <c r="ICI126" s="14"/>
      <c r="ICM126" s="23"/>
      <c r="ICN126" s="14"/>
      <c r="ICR126" s="23"/>
      <c r="ICS126" s="14"/>
      <c r="ICW126" s="23"/>
      <c r="ICX126" s="14"/>
      <c r="IDB126" s="23"/>
      <c r="IDC126" s="14"/>
      <c r="IDG126" s="23"/>
      <c r="IDH126" s="14"/>
      <c r="IDL126" s="23"/>
      <c r="IDM126" s="14"/>
      <c r="IDQ126" s="23"/>
      <c r="IDR126" s="14"/>
      <c r="IDV126" s="23"/>
      <c r="IDW126" s="14"/>
      <c r="IEA126" s="23"/>
      <c r="IEB126" s="14"/>
      <c r="IEF126" s="23"/>
      <c r="IEG126" s="14"/>
      <c r="IEK126" s="23"/>
      <c r="IEL126" s="14"/>
      <c r="IEP126" s="23"/>
      <c r="IEQ126" s="14"/>
      <c r="IEU126" s="23"/>
      <c r="IEV126" s="14"/>
      <c r="IEZ126" s="23"/>
      <c r="IFA126" s="14"/>
      <c r="IFE126" s="23"/>
      <c r="IFF126" s="14"/>
      <c r="IFJ126" s="23"/>
      <c r="IFK126" s="14"/>
      <c r="IFO126" s="23"/>
      <c r="IFP126" s="14"/>
      <c r="IFT126" s="23"/>
      <c r="IFU126" s="14"/>
      <c r="IFY126" s="23"/>
      <c r="IFZ126" s="14"/>
      <c r="IGD126" s="23"/>
      <c r="IGE126" s="14"/>
      <c r="IGI126" s="23"/>
      <c r="IGJ126" s="14"/>
      <c r="IGN126" s="23"/>
      <c r="IGO126" s="14"/>
      <c r="IGS126" s="23"/>
      <c r="IGT126" s="14"/>
      <c r="IGX126" s="23"/>
      <c r="IGY126" s="14"/>
      <c r="IHC126" s="23"/>
      <c r="IHD126" s="14"/>
      <c r="IHH126" s="23"/>
      <c r="IHI126" s="14"/>
      <c r="IHM126" s="23"/>
      <c r="IHN126" s="14"/>
      <c r="IHR126" s="23"/>
      <c r="IHS126" s="14"/>
      <c r="IHW126" s="23"/>
      <c r="IHX126" s="14"/>
      <c r="IIB126" s="23"/>
      <c r="IIC126" s="14"/>
      <c r="IIG126" s="23"/>
      <c r="IIH126" s="14"/>
      <c r="IIL126" s="23"/>
      <c r="IIM126" s="14"/>
      <c r="IIQ126" s="23"/>
      <c r="IIR126" s="14"/>
      <c r="IIV126" s="23"/>
      <c r="IIW126" s="14"/>
      <c r="IJA126" s="23"/>
      <c r="IJB126" s="14"/>
      <c r="IJF126" s="23"/>
      <c r="IJG126" s="14"/>
      <c r="IJK126" s="23"/>
      <c r="IJL126" s="14"/>
      <c r="IJP126" s="23"/>
      <c r="IJQ126" s="14"/>
      <c r="IJU126" s="23"/>
      <c r="IJV126" s="14"/>
      <c r="IJZ126" s="23"/>
      <c r="IKA126" s="14"/>
      <c r="IKE126" s="23"/>
      <c r="IKF126" s="14"/>
      <c r="IKJ126" s="23"/>
      <c r="IKK126" s="14"/>
      <c r="IKO126" s="23"/>
      <c r="IKP126" s="14"/>
      <c r="IKT126" s="23"/>
      <c r="IKU126" s="14"/>
      <c r="IKY126" s="23"/>
      <c r="IKZ126" s="14"/>
      <c r="ILD126" s="23"/>
      <c r="ILE126" s="14"/>
      <c r="ILI126" s="23"/>
      <c r="ILJ126" s="14"/>
      <c r="ILN126" s="23"/>
      <c r="ILO126" s="14"/>
      <c r="ILS126" s="23"/>
      <c r="ILT126" s="14"/>
      <c r="ILX126" s="23"/>
      <c r="ILY126" s="14"/>
      <c r="IMC126" s="23"/>
      <c r="IMD126" s="14"/>
      <c r="IMH126" s="23"/>
      <c r="IMI126" s="14"/>
      <c r="IMM126" s="23"/>
      <c r="IMN126" s="14"/>
      <c r="IMR126" s="23"/>
      <c r="IMS126" s="14"/>
      <c r="IMW126" s="23"/>
      <c r="IMX126" s="14"/>
      <c r="INB126" s="23"/>
      <c r="INC126" s="14"/>
      <c r="ING126" s="23"/>
      <c r="INH126" s="14"/>
      <c r="INL126" s="23"/>
      <c r="INM126" s="14"/>
      <c r="INQ126" s="23"/>
      <c r="INR126" s="14"/>
      <c r="INV126" s="23"/>
      <c r="INW126" s="14"/>
      <c r="IOA126" s="23"/>
      <c r="IOB126" s="14"/>
      <c r="IOF126" s="23"/>
      <c r="IOG126" s="14"/>
      <c r="IOK126" s="23"/>
      <c r="IOL126" s="14"/>
      <c r="IOP126" s="23"/>
      <c r="IOQ126" s="14"/>
      <c r="IOU126" s="23"/>
      <c r="IOV126" s="14"/>
      <c r="IOZ126" s="23"/>
      <c r="IPA126" s="14"/>
      <c r="IPE126" s="23"/>
      <c r="IPF126" s="14"/>
      <c r="IPJ126" s="23"/>
      <c r="IPK126" s="14"/>
      <c r="IPO126" s="23"/>
      <c r="IPP126" s="14"/>
      <c r="IPT126" s="23"/>
      <c r="IPU126" s="14"/>
      <c r="IPY126" s="23"/>
      <c r="IPZ126" s="14"/>
      <c r="IQD126" s="23"/>
      <c r="IQE126" s="14"/>
      <c r="IQI126" s="23"/>
      <c r="IQJ126" s="14"/>
      <c r="IQN126" s="23"/>
      <c r="IQO126" s="14"/>
      <c r="IQS126" s="23"/>
      <c r="IQT126" s="14"/>
      <c r="IQX126" s="23"/>
      <c r="IQY126" s="14"/>
      <c r="IRC126" s="23"/>
      <c r="IRD126" s="14"/>
      <c r="IRH126" s="23"/>
      <c r="IRI126" s="14"/>
      <c r="IRM126" s="23"/>
      <c r="IRN126" s="14"/>
      <c r="IRR126" s="23"/>
      <c r="IRS126" s="14"/>
      <c r="IRW126" s="23"/>
      <c r="IRX126" s="14"/>
      <c r="ISB126" s="23"/>
      <c r="ISC126" s="14"/>
      <c r="ISG126" s="23"/>
      <c r="ISH126" s="14"/>
      <c r="ISL126" s="23"/>
      <c r="ISM126" s="14"/>
      <c r="ISQ126" s="23"/>
      <c r="ISR126" s="14"/>
      <c r="ISV126" s="23"/>
      <c r="ISW126" s="14"/>
      <c r="ITA126" s="23"/>
      <c r="ITB126" s="14"/>
      <c r="ITF126" s="23"/>
      <c r="ITG126" s="14"/>
      <c r="ITK126" s="23"/>
      <c r="ITL126" s="14"/>
      <c r="ITP126" s="23"/>
      <c r="ITQ126" s="14"/>
      <c r="ITU126" s="23"/>
      <c r="ITV126" s="14"/>
      <c r="ITZ126" s="23"/>
      <c r="IUA126" s="14"/>
      <c r="IUE126" s="23"/>
      <c r="IUF126" s="14"/>
      <c r="IUJ126" s="23"/>
      <c r="IUK126" s="14"/>
      <c r="IUO126" s="23"/>
      <c r="IUP126" s="14"/>
      <c r="IUT126" s="23"/>
      <c r="IUU126" s="14"/>
      <c r="IUY126" s="23"/>
      <c r="IUZ126" s="14"/>
      <c r="IVD126" s="23"/>
      <c r="IVE126" s="14"/>
      <c r="IVI126" s="23"/>
      <c r="IVJ126" s="14"/>
      <c r="IVN126" s="23"/>
      <c r="IVO126" s="14"/>
      <c r="IVS126" s="23"/>
      <c r="IVT126" s="14"/>
      <c r="IVX126" s="23"/>
      <c r="IVY126" s="14"/>
      <c r="IWC126" s="23"/>
      <c r="IWD126" s="14"/>
      <c r="IWH126" s="23"/>
      <c r="IWI126" s="14"/>
      <c r="IWM126" s="23"/>
      <c r="IWN126" s="14"/>
      <c r="IWR126" s="23"/>
      <c r="IWS126" s="14"/>
      <c r="IWW126" s="23"/>
      <c r="IWX126" s="14"/>
      <c r="IXB126" s="23"/>
      <c r="IXC126" s="14"/>
      <c r="IXG126" s="23"/>
      <c r="IXH126" s="14"/>
      <c r="IXL126" s="23"/>
      <c r="IXM126" s="14"/>
      <c r="IXQ126" s="23"/>
      <c r="IXR126" s="14"/>
      <c r="IXV126" s="23"/>
      <c r="IXW126" s="14"/>
      <c r="IYA126" s="23"/>
      <c r="IYB126" s="14"/>
      <c r="IYF126" s="23"/>
      <c r="IYG126" s="14"/>
      <c r="IYK126" s="23"/>
      <c r="IYL126" s="14"/>
      <c r="IYP126" s="23"/>
      <c r="IYQ126" s="14"/>
      <c r="IYU126" s="23"/>
      <c r="IYV126" s="14"/>
      <c r="IYZ126" s="23"/>
      <c r="IZA126" s="14"/>
      <c r="IZE126" s="23"/>
      <c r="IZF126" s="14"/>
      <c r="IZJ126" s="23"/>
      <c r="IZK126" s="14"/>
      <c r="IZO126" s="23"/>
      <c r="IZP126" s="14"/>
      <c r="IZT126" s="23"/>
      <c r="IZU126" s="14"/>
      <c r="IZY126" s="23"/>
      <c r="IZZ126" s="14"/>
      <c r="JAD126" s="23"/>
      <c r="JAE126" s="14"/>
      <c r="JAI126" s="23"/>
      <c r="JAJ126" s="14"/>
      <c r="JAN126" s="23"/>
      <c r="JAO126" s="14"/>
      <c r="JAS126" s="23"/>
      <c r="JAT126" s="14"/>
      <c r="JAX126" s="23"/>
      <c r="JAY126" s="14"/>
      <c r="JBC126" s="23"/>
      <c r="JBD126" s="14"/>
      <c r="JBH126" s="23"/>
      <c r="JBI126" s="14"/>
      <c r="JBM126" s="23"/>
      <c r="JBN126" s="14"/>
      <c r="JBR126" s="23"/>
      <c r="JBS126" s="14"/>
      <c r="JBW126" s="23"/>
      <c r="JBX126" s="14"/>
      <c r="JCB126" s="23"/>
      <c r="JCC126" s="14"/>
      <c r="JCG126" s="23"/>
      <c r="JCH126" s="14"/>
      <c r="JCL126" s="23"/>
      <c r="JCM126" s="14"/>
      <c r="JCQ126" s="23"/>
      <c r="JCR126" s="14"/>
      <c r="JCV126" s="23"/>
      <c r="JCW126" s="14"/>
      <c r="JDA126" s="23"/>
      <c r="JDB126" s="14"/>
      <c r="JDF126" s="23"/>
      <c r="JDG126" s="14"/>
      <c r="JDK126" s="23"/>
      <c r="JDL126" s="14"/>
      <c r="JDP126" s="23"/>
      <c r="JDQ126" s="14"/>
      <c r="JDU126" s="23"/>
      <c r="JDV126" s="14"/>
      <c r="JDZ126" s="23"/>
      <c r="JEA126" s="14"/>
      <c r="JEE126" s="23"/>
      <c r="JEF126" s="14"/>
      <c r="JEJ126" s="23"/>
      <c r="JEK126" s="14"/>
      <c r="JEO126" s="23"/>
      <c r="JEP126" s="14"/>
      <c r="JET126" s="23"/>
      <c r="JEU126" s="14"/>
      <c r="JEY126" s="23"/>
      <c r="JEZ126" s="14"/>
      <c r="JFD126" s="23"/>
      <c r="JFE126" s="14"/>
      <c r="JFI126" s="23"/>
      <c r="JFJ126" s="14"/>
      <c r="JFN126" s="23"/>
      <c r="JFO126" s="14"/>
      <c r="JFS126" s="23"/>
      <c r="JFT126" s="14"/>
      <c r="JFX126" s="23"/>
      <c r="JFY126" s="14"/>
      <c r="JGC126" s="23"/>
      <c r="JGD126" s="14"/>
      <c r="JGH126" s="23"/>
      <c r="JGI126" s="14"/>
      <c r="JGM126" s="23"/>
      <c r="JGN126" s="14"/>
      <c r="JGR126" s="23"/>
      <c r="JGS126" s="14"/>
      <c r="JGW126" s="23"/>
      <c r="JGX126" s="14"/>
      <c r="JHB126" s="23"/>
      <c r="JHC126" s="14"/>
      <c r="JHG126" s="23"/>
      <c r="JHH126" s="14"/>
      <c r="JHL126" s="23"/>
      <c r="JHM126" s="14"/>
      <c r="JHQ126" s="23"/>
      <c r="JHR126" s="14"/>
      <c r="JHV126" s="23"/>
      <c r="JHW126" s="14"/>
      <c r="JIA126" s="23"/>
      <c r="JIB126" s="14"/>
      <c r="JIF126" s="23"/>
      <c r="JIG126" s="14"/>
      <c r="JIK126" s="23"/>
      <c r="JIL126" s="14"/>
      <c r="JIP126" s="23"/>
      <c r="JIQ126" s="14"/>
      <c r="JIU126" s="23"/>
      <c r="JIV126" s="14"/>
      <c r="JIZ126" s="23"/>
      <c r="JJA126" s="14"/>
      <c r="JJE126" s="23"/>
      <c r="JJF126" s="14"/>
      <c r="JJJ126" s="23"/>
      <c r="JJK126" s="14"/>
      <c r="JJO126" s="23"/>
      <c r="JJP126" s="14"/>
      <c r="JJT126" s="23"/>
      <c r="JJU126" s="14"/>
      <c r="JJY126" s="23"/>
      <c r="JJZ126" s="14"/>
      <c r="JKD126" s="23"/>
      <c r="JKE126" s="14"/>
      <c r="JKI126" s="23"/>
      <c r="JKJ126" s="14"/>
      <c r="JKN126" s="23"/>
      <c r="JKO126" s="14"/>
      <c r="JKS126" s="23"/>
      <c r="JKT126" s="14"/>
      <c r="JKX126" s="23"/>
      <c r="JKY126" s="14"/>
      <c r="JLC126" s="23"/>
      <c r="JLD126" s="14"/>
      <c r="JLH126" s="23"/>
      <c r="JLI126" s="14"/>
      <c r="JLM126" s="23"/>
      <c r="JLN126" s="14"/>
      <c r="JLR126" s="23"/>
      <c r="JLS126" s="14"/>
      <c r="JLW126" s="23"/>
      <c r="JLX126" s="14"/>
      <c r="JMB126" s="23"/>
      <c r="JMC126" s="14"/>
      <c r="JMG126" s="23"/>
      <c r="JMH126" s="14"/>
      <c r="JML126" s="23"/>
      <c r="JMM126" s="14"/>
      <c r="JMQ126" s="23"/>
      <c r="JMR126" s="14"/>
      <c r="JMV126" s="23"/>
      <c r="JMW126" s="14"/>
      <c r="JNA126" s="23"/>
      <c r="JNB126" s="14"/>
      <c r="JNF126" s="23"/>
      <c r="JNG126" s="14"/>
      <c r="JNK126" s="23"/>
      <c r="JNL126" s="14"/>
      <c r="JNP126" s="23"/>
      <c r="JNQ126" s="14"/>
      <c r="JNU126" s="23"/>
      <c r="JNV126" s="14"/>
      <c r="JNZ126" s="23"/>
      <c r="JOA126" s="14"/>
      <c r="JOE126" s="23"/>
      <c r="JOF126" s="14"/>
      <c r="JOJ126" s="23"/>
      <c r="JOK126" s="14"/>
      <c r="JOO126" s="23"/>
      <c r="JOP126" s="14"/>
      <c r="JOT126" s="23"/>
      <c r="JOU126" s="14"/>
      <c r="JOY126" s="23"/>
      <c r="JOZ126" s="14"/>
      <c r="JPD126" s="23"/>
      <c r="JPE126" s="14"/>
      <c r="JPI126" s="23"/>
      <c r="JPJ126" s="14"/>
      <c r="JPN126" s="23"/>
      <c r="JPO126" s="14"/>
      <c r="JPS126" s="23"/>
      <c r="JPT126" s="14"/>
      <c r="JPX126" s="23"/>
      <c r="JPY126" s="14"/>
      <c r="JQC126" s="23"/>
      <c r="JQD126" s="14"/>
      <c r="JQH126" s="23"/>
      <c r="JQI126" s="14"/>
      <c r="JQM126" s="23"/>
      <c r="JQN126" s="14"/>
      <c r="JQR126" s="23"/>
      <c r="JQS126" s="14"/>
      <c r="JQW126" s="23"/>
      <c r="JQX126" s="14"/>
      <c r="JRB126" s="23"/>
      <c r="JRC126" s="14"/>
      <c r="JRG126" s="23"/>
      <c r="JRH126" s="14"/>
      <c r="JRL126" s="23"/>
      <c r="JRM126" s="14"/>
      <c r="JRQ126" s="23"/>
      <c r="JRR126" s="14"/>
      <c r="JRV126" s="23"/>
      <c r="JRW126" s="14"/>
      <c r="JSA126" s="23"/>
      <c r="JSB126" s="14"/>
      <c r="JSF126" s="23"/>
      <c r="JSG126" s="14"/>
      <c r="JSK126" s="23"/>
      <c r="JSL126" s="14"/>
      <c r="JSP126" s="23"/>
      <c r="JSQ126" s="14"/>
      <c r="JSU126" s="23"/>
      <c r="JSV126" s="14"/>
      <c r="JSZ126" s="23"/>
      <c r="JTA126" s="14"/>
      <c r="JTE126" s="23"/>
      <c r="JTF126" s="14"/>
      <c r="JTJ126" s="23"/>
      <c r="JTK126" s="14"/>
      <c r="JTO126" s="23"/>
      <c r="JTP126" s="14"/>
      <c r="JTT126" s="23"/>
      <c r="JTU126" s="14"/>
      <c r="JTY126" s="23"/>
      <c r="JTZ126" s="14"/>
      <c r="JUD126" s="23"/>
      <c r="JUE126" s="14"/>
      <c r="JUI126" s="23"/>
      <c r="JUJ126" s="14"/>
      <c r="JUN126" s="23"/>
      <c r="JUO126" s="14"/>
      <c r="JUS126" s="23"/>
      <c r="JUT126" s="14"/>
      <c r="JUX126" s="23"/>
      <c r="JUY126" s="14"/>
      <c r="JVC126" s="23"/>
      <c r="JVD126" s="14"/>
      <c r="JVH126" s="23"/>
      <c r="JVI126" s="14"/>
      <c r="JVM126" s="23"/>
      <c r="JVN126" s="14"/>
      <c r="JVR126" s="23"/>
      <c r="JVS126" s="14"/>
      <c r="JVW126" s="23"/>
      <c r="JVX126" s="14"/>
      <c r="JWB126" s="23"/>
      <c r="JWC126" s="14"/>
      <c r="JWG126" s="23"/>
      <c r="JWH126" s="14"/>
      <c r="JWL126" s="23"/>
      <c r="JWM126" s="14"/>
      <c r="JWQ126" s="23"/>
      <c r="JWR126" s="14"/>
      <c r="JWV126" s="23"/>
      <c r="JWW126" s="14"/>
      <c r="JXA126" s="23"/>
      <c r="JXB126" s="14"/>
      <c r="JXF126" s="23"/>
      <c r="JXG126" s="14"/>
      <c r="JXK126" s="23"/>
      <c r="JXL126" s="14"/>
      <c r="JXP126" s="23"/>
      <c r="JXQ126" s="14"/>
      <c r="JXU126" s="23"/>
      <c r="JXV126" s="14"/>
      <c r="JXZ126" s="23"/>
      <c r="JYA126" s="14"/>
      <c r="JYE126" s="23"/>
      <c r="JYF126" s="14"/>
      <c r="JYJ126" s="23"/>
      <c r="JYK126" s="14"/>
      <c r="JYO126" s="23"/>
      <c r="JYP126" s="14"/>
      <c r="JYT126" s="23"/>
      <c r="JYU126" s="14"/>
      <c r="JYY126" s="23"/>
      <c r="JYZ126" s="14"/>
      <c r="JZD126" s="23"/>
      <c r="JZE126" s="14"/>
      <c r="JZI126" s="23"/>
      <c r="JZJ126" s="14"/>
      <c r="JZN126" s="23"/>
      <c r="JZO126" s="14"/>
      <c r="JZS126" s="23"/>
      <c r="JZT126" s="14"/>
      <c r="JZX126" s="23"/>
      <c r="JZY126" s="14"/>
      <c r="KAC126" s="23"/>
      <c r="KAD126" s="14"/>
      <c r="KAH126" s="23"/>
      <c r="KAI126" s="14"/>
      <c r="KAM126" s="23"/>
      <c r="KAN126" s="14"/>
      <c r="KAR126" s="23"/>
      <c r="KAS126" s="14"/>
      <c r="KAW126" s="23"/>
      <c r="KAX126" s="14"/>
      <c r="KBB126" s="23"/>
      <c r="KBC126" s="14"/>
      <c r="KBG126" s="23"/>
      <c r="KBH126" s="14"/>
      <c r="KBL126" s="23"/>
      <c r="KBM126" s="14"/>
      <c r="KBQ126" s="23"/>
      <c r="KBR126" s="14"/>
      <c r="KBV126" s="23"/>
      <c r="KBW126" s="14"/>
      <c r="KCA126" s="23"/>
      <c r="KCB126" s="14"/>
      <c r="KCF126" s="23"/>
      <c r="KCG126" s="14"/>
      <c r="KCK126" s="23"/>
      <c r="KCL126" s="14"/>
      <c r="KCP126" s="23"/>
      <c r="KCQ126" s="14"/>
      <c r="KCU126" s="23"/>
      <c r="KCV126" s="14"/>
      <c r="KCZ126" s="23"/>
      <c r="KDA126" s="14"/>
      <c r="KDE126" s="23"/>
      <c r="KDF126" s="14"/>
      <c r="KDJ126" s="23"/>
      <c r="KDK126" s="14"/>
      <c r="KDO126" s="23"/>
      <c r="KDP126" s="14"/>
      <c r="KDT126" s="23"/>
      <c r="KDU126" s="14"/>
      <c r="KDY126" s="23"/>
      <c r="KDZ126" s="14"/>
      <c r="KED126" s="23"/>
      <c r="KEE126" s="14"/>
      <c r="KEI126" s="23"/>
      <c r="KEJ126" s="14"/>
      <c r="KEN126" s="23"/>
      <c r="KEO126" s="14"/>
      <c r="KES126" s="23"/>
      <c r="KET126" s="14"/>
      <c r="KEX126" s="23"/>
      <c r="KEY126" s="14"/>
      <c r="KFC126" s="23"/>
      <c r="KFD126" s="14"/>
      <c r="KFH126" s="23"/>
      <c r="KFI126" s="14"/>
      <c r="KFM126" s="23"/>
      <c r="KFN126" s="14"/>
      <c r="KFR126" s="23"/>
      <c r="KFS126" s="14"/>
      <c r="KFW126" s="23"/>
      <c r="KFX126" s="14"/>
      <c r="KGB126" s="23"/>
      <c r="KGC126" s="14"/>
      <c r="KGG126" s="23"/>
      <c r="KGH126" s="14"/>
      <c r="KGL126" s="23"/>
      <c r="KGM126" s="14"/>
      <c r="KGQ126" s="23"/>
      <c r="KGR126" s="14"/>
      <c r="KGV126" s="23"/>
      <c r="KGW126" s="14"/>
      <c r="KHA126" s="23"/>
      <c r="KHB126" s="14"/>
      <c r="KHF126" s="23"/>
      <c r="KHG126" s="14"/>
      <c r="KHK126" s="23"/>
      <c r="KHL126" s="14"/>
      <c r="KHP126" s="23"/>
      <c r="KHQ126" s="14"/>
      <c r="KHU126" s="23"/>
      <c r="KHV126" s="14"/>
      <c r="KHZ126" s="23"/>
      <c r="KIA126" s="14"/>
      <c r="KIE126" s="23"/>
      <c r="KIF126" s="14"/>
      <c r="KIJ126" s="23"/>
      <c r="KIK126" s="14"/>
      <c r="KIO126" s="23"/>
      <c r="KIP126" s="14"/>
      <c r="KIT126" s="23"/>
      <c r="KIU126" s="14"/>
      <c r="KIY126" s="23"/>
      <c r="KIZ126" s="14"/>
      <c r="KJD126" s="23"/>
      <c r="KJE126" s="14"/>
      <c r="KJI126" s="23"/>
      <c r="KJJ126" s="14"/>
      <c r="KJN126" s="23"/>
      <c r="KJO126" s="14"/>
      <c r="KJS126" s="23"/>
      <c r="KJT126" s="14"/>
      <c r="KJX126" s="23"/>
      <c r="KJY126" s="14"/>
      <c r="KKC126" s="23"/>
      <c r="KKD126" s="14"/>
      <c r="KKH126" s="23"/>
      <c r="KKI126" s="14"/>
      <c r="KKM126" s="23"/>
      <c r="KKN126" s="14"/>
      <c r="KKR126" s="23"/>
      <c r="KKS126" s="14"/>
      <c r="KKW126" s="23"/>
      <c r="KKX126" s="14"/>
      <c r="KLB126" s="23"/>
      <c r="KLC126" s="14"/>
      <c r="KLG126" s="23"/>
      <c r="KLH126" s="14"/>
      <c r="KLL126" s="23"/>
      <c r="KLM126" s="14"/>
      <c r="KLQ126" s="23"/>
      <c r="KLR126" s="14"/>
      <c r="KLV126" s="23"/>
      <c r="KLW126" s="14"/>
      <c r="KMA126" s="23"/>
      <c r="KMB126" s="14"/>
      <c r="KMF126" s="23"/>
      <c r="KMG126" s="14"/>
      <c r="KMK126" s="23"/>
      <c r="KML126" s="14"/>
      <c r="KMP126" s="23"/>
      <c r="KMQ126" s="14"/>
      <c r="KMU126" s="23"/>
      <c r="KMV126" s="14"/>
      <c r="KMZ126" s="23"/>
      <c r="KNA126" s="14"/>
      <c r="KNE126" s="23"/>
      <c r="KNF126" s="14"/>
      <c r="KNJ126" s="23"/>
      <c r="KNK126" s="14"/>
      <c r="KNO126" s="23"/>
      <c r="KNP126" s="14"/>
      <c r="KNT126" s="23"/>
      <c r="KNU126" s="14"/>
      <c r="KNY126" s="23"/>
      <c r="KNZ126" s="14"/>
      <c r="KOD126" s="23"/>
      <c r="KOE126" s="14"/>
      <c r="KOI126" s="23"/>
      <c r="KOJ126" s="14"/>
      <c r="KON126" s="23"/>
      <c r="KOO126" s="14"/>
      <c r="KOS126" s="23"/>
      <c r="KOT126" s="14"/>
      <c r="KOX126" s="23"/>
      <c r="KOY126" s="14"/>
      <c r="KPC126" s="23"/>
      <c r="KPD126" s="14"/>
      <c r="KPH126" s="23"/>
      <c r="KPI126" s="14"/>
      <c r="KPM126" s="23"/>
      <c r="KPN126" s="14"/>
      <c r="KPR126" s="23"/>
      <c r="KPS126" s="14"/>
      <c r="KPW126" s="23"/>
      <c r="KPX126" s="14"/>
      <c r="KQB126" s="23"/>
      <c r="KQC126" s="14"/>
      <c r="KQG126" s="23"/>
      <c r="KQH126" s="14"/>
      <c r="KQL126" s="23"/>
      <c r="KQM126" s="14"/>
      <c r="KQQ126" s="23"/>
      <c r="KQR126" s="14"/>
      <c r="KQV126" s="23"/>
      <c r="KQW126" s="14"/>
      <c r="KRA126" s="23"/>
      <c r="KRB126" s="14"/>
      <c r="KRF126" s="23"/>
      <c r="KRG126" s="14"/>
      <c r="KRK126" s="23"/>
      <c r="KRL126" s="14"/>
      <c r="KRP126" s="23"/>
      <c r="KRQ126" s="14"/>
      <c r="KRU126" s="23"/>
      <c r="KRV126" s="14"/>
      <c r="KRZ126" s="23"/>
      <c r="KSA126" s="14"/>
      <c r="KSE126" s="23"/>
      <c r="KSF126" s="14"/>
      <c r="KSJ126" s="23"/>
      <c r="KSK126" s="14"/>
      <c r="KSO126" s="23"/>
      <c r="KSP126" s="14"/>
      <c r="KST126" s="23"/>
      <c r="KSU126" s="14"/>
      <c r="KSY126" s="23"/>
      <c r="KSZ126" s="14"/>
      <c r="KTD126" s="23"/>
      <c r="KTE126" s="14"/>
      <c r="KTI126" s="23"/>
      <c r="KTJ126" s="14"/>
      <c r="KTN126" s="23"/>
      <c r="KTO126" s="14"/>
      <c r="KTS126" s="23"/>
      <c r="KTT126" s="14"/>
      <c r="KTX126" s="23"/>
      <c r="KTY126" s="14"/>
      <c r="KUC126" s="23"/>
      <c r="KUD126" s="14"/>
      <c r="KUH126" s="23"/>
      <c r="KUI126" s="14"/>
      <c r="KUM126" s="23"/>
      <c r="KUN126" s="14"/>
      <c r="KUR126" s="23"/>
      <c r="KUS126" s="14"/>
      <c r="KUW126" s="23"/>
      <c r="KUX126" s="14"/>
      <c r="KVB126" s="23"/>
      <c r="KVC126" s="14"/>
      <c r="KVG126" s="23"/>
      <c r="KVH126" s="14"/>
      <c r="KVL126" s="23"/>
      <c r="KVM126" s="14"/>
      <c r="KVQ126" s="23"/>
      <c r="KVR126" s="14"/>
      <c r="KVV126" s="23"/>
      <c r="KVW126" s="14"/>
      <c r="KWA126" s="23"/>
      <c r="KWB126" s="14"/>
      <c r="KWF126" s="23"/>
      <c r="KWG126" s="14"/>
      <c r="KWK126" s="23"/>
      <c r="KWL126" s="14"/>
      <c r="KWP126" s="23"/>
      <c r="KWQ126" s="14"/>
      <c r="KWU126" s="23"/>
      <c r="KWV126" s="14"/>
      <c r="KWZ126" s="23"/>
      <c r="KXA126" s="14"/>
      <c r="KXE126" s="23"/>
      <c r="KXF126" s="14"/>
      <c r="KXJ126" s="23"/>
      <c r="KXK126" s="14"/>
      <c r="KXO126" s="23"/>
      <c r="KXP126" s="14"/>
      <c r="KXT126" s="23"/>
      <c r="KXU126" s="14"/>
      <c r="KXY126" s="23"/>
      <c r="KXZ126" s="14"/>
      <c r="KYD126" s="23"/>
      <c r="KYE126" s="14"/>
      <c r="KYI126" s="23"/>
      <c r="KYJ126" s="14"/>
      <c r="KYN126" s="23"/>
      <c r="KYO126" s="14"/>
      <c r="KYS126" s="23"/>
      <c r="KYT126" s="14"/>
      <c r="KYX126" s="23"/>
      <c r="KYY126" s="14"/>
      <c r="KZC126" s="23"/>
      <c r="KZD126" s="14"/>
      <c r="KZH126" s="23"/>
      <c r="KZI126" s="14"/>
      <c r="KZM126" s="23"/>
      <c r="KZN126" s="14"/>
      <c r="KZR126" s="23"/>
      <c r="KZS126" s="14"/>
      <c r="KZW126" s="23"/>
      <c r="KZX126" s="14"/>
      <c r="LAB126" s="23"/>
      <c r="LAC126" s="14"/>
      <c r="LAG126" s="23"/>
      <c r="LAH126" s="14"/>
      <c r="LAL126" s="23"/>
      <c r="LAM126" s="14"/>
      <c r="LAQ126" s="23"/>
      <c r="LAR126" s="14"/>
      <c r="LAV126" s="23"/>
      <c r="LAW126" s="14"/>
      <c r="LBA126" s="23"/>
      <c r="LBB126" s="14"/>
      <c r="LBF126" s="23"/>
      <c r="LBG126" s="14"/>
      <c r="LBK126" s="23"/>
      <c r="LBL126" s="14"/>
      <c r="LBP126" s="23"/>
      <c r="LBQ126" s="14"/>
      <c r="LBU126" s="23"/>
      <c r="LBV126" s="14"/>
      <c r="LBZ126" s="23"/>
      <c r="LCA126" s="14"/>
      <c r="LCE126" s="23"/>
      <c r="LCF126" s="14"/>
      <c r="LCJ126" s="23"/>
      <c r="LCK126" s="14"/>
      <c r="LCO126" s="23"/>
      <c r="LCP126" s="14"/>
      <c r="LCT126" s="23"/>
      <c r="LCU126" s="14"/>
      <c r="LCY126" s="23"/>
      <c r="LCZ126" s="14"/>
      <c r="LDD126" s="23"/>
      <c r="LDE126" s="14"/>
      <c r="LDI126" s="23"/>
      <c r="LDJ126" s="14"/>
      <c r="LDN126" s="23"/>
      <c r="LDO126" s="14"/>
      <c r="LDS126" s="23"/>
      <c r="LDT126" s="14"/>
      <c r="LDX126" s="23"/>
      <c r="LDY126" s="14"/>
      <c r="LEC126" s="23"/>
      <c r="LED126" s="14"/>
      <c r="LEH126" s="23"/>
      <c r="LEI126" s="14"/>
      <c r="LEM126" s="23"/>
      <c r="LEN126" s="14"/>
      <c r="LER126" s="23"/>
      <c r="LES126" s="14"/>
      <c r="LEW126" s="23"/>
      <c r="LEX126" s="14"/>
      <c r="LFB126" s="23"/>
      <c r="LFC126" s="14"/>
      <c r="LFG126" s="23"/>
      <c r="LFH126" s="14"/>
      <c r="LFL126" s="23"/>
      <c r="LFM126" s="14"/>
      <c r="LFQ126" s="23"/>
      <c r="LFR126" s="14"/>
      <c r="LFV126" s="23"/>
      <c r="LFW126" s="14"/>
      <c r="LGA126" s="23"/>
      <c r="LGB126" s="14"/>
      <c r="LGF126" s="23"/>
      <c r="LGG126" s="14"/>
      <c r="LGK126" s="23"/>
      <c r="LGL126" s="14"/>
      <c r="LGP126" s="23"/>
      <c r="LGQ126" s="14"/>
      <c r="LGU126" s="23"/>
      <c r="LGV126" s="14"/>
      <c r="LGZ126" s="23"/>
      <c r="LHA126" s="14"/>
      <c r="LHE126" s="23"/>
      <c r="LHF126" s="14"/>
      <c r="LHJ126" s="23"/>
      <c r="LHK126" s="14"/>
      <c r="LHO126" s="23"/>
      <c r="LHP126" s="14"/>
      <c r="LHT126" s="23"/>
      <c r="LHU126" s="14"/>
      <c r="LHY126" s="23"/>
      <c r="LHZ126" s="14"/>
      <c r="LID126" s="23"/>
      <c r="LIE126" s="14"/>
      <c r="LII126" s="23"/>
      <c r="LIJ126" s="14"/>
      <c r="LIN126" s="23"/>
      <c r="LIO126" s="14"/>
      <c r="LIS126" s="23"/>
      <c r="LIT126" s="14"/>
      <c r="LIX126" s="23"/>
      <c r="LIY126" s="14"/>
      <c r="LJC126" s="23"/>
      <c r="LJD126" s="14"/>
      <c r="LJH126" s="23"/>
      <c r="LJI126" s="14"/>
      <c r="LJM126" s="23"/>
      <c r="LJN126" s="14"/>
      <c r="LJR126" s="23"/>
      <c r="LJS126" s="14"/>
      <c r="LJW126" s="23"/>
      <c r="LJX126" s="14"/>
      <c r="LKB126" s="23"/>
      <c r="LKC126" s="14"/>
      <c r="LKG126" s="23"/>
      <c r="LKH126" s="14"/>
      <c r="LKL126" s="23"/>
      <c r="LKM126" s="14"/>
      <c r="LKQ126" s="23"/>
      <c r="LKR126" s="14"/>
      <c r="LKV126" s="23"/>
      <c r="LKW126" s="14"/>
      <c r="LLA126" s="23"/>
      <c r="LLB126" s="14"/>
      <c r="LLF126" s="23"/>
      <c r="LLG126" s="14"/>
      <c r="LLK126" s="23"/>
      <c r="LLL126" s="14"/>
      <c r="LLP126" s="23"/>
      <c r="LLQ126" s="14"/>
      <c r="LLU126" s="23"/>
      <c r="LLV126" s="14"/>
      <c r="LLZ126" s="23"/>
      <c r="LMA126" s="14"/>
      <c r="LME126" s="23"/>
      <c r="LMF126" s="14"/>
      <c r="LMJ126" s="23"/>
      <c r="LMK126" s="14"/>
      <c r="LMO126" s="23"/>
      <c r="LMP126" s="14"/>
      <c r="LMT126" s="23"/>
      <c r="LMU126" s="14"/>
      <c r="LMY126" s="23"/>
      <c r="LMZ126" s="14"/>
      <c r="LND126" s="23"/>
      <c r="LNE126" s="14"/>
      <c r="LNI126" s="23"/>
      <c r="LNJ126" s="14"/>
      <c r="LNN126" s="23"/>
      <c r="LNO126" s="14"/>
      <c r="LNS126" s="23"/>
      <c r="LNT126" s="14"/>
      <c r="LNX126" s="23"/>
      <c r="LNY126" s="14"/>
      <c r="LOC126" s="23"/>
      <c r="LOD126" s="14"/>
      <c r="LOH126" s="23"/>
      <c r="LOI126" s="14"/>
      <c r="LOM126" s="23"/>
      <c r="LON126" s="14"/>
      <c r="LOR126" s="23"/>
      <c r="LOS126" s="14"/>
      <c r="LOW126" s="23"/>
      <c r="LOX126" s="14"/>
      <c r="LPB126" s="23"/>
      <c r="LPC126" s="14"/>
      <c r="LPG126" s="23"/>
      <c r="LPH126" s="14"/>
      <c r="LPL126" s="23"/>
      <c r="LPM126" s="14"/>
      <c r="LPQ126" s="23"/>
      <c r="LPR126" s="14"/>
      <c r="LPV126" s="23"/>
      <c r="LPW126" s="14"/>
      <c r="LQA126" s="23"/>
      <c r="LQB126" s="14"/>
      <c r="LQF126" s="23"/>
      <c r="LQG126" s="14"/>
      <c r="LQK126" s="23"/>
      <c r="LQL126" s="14"/>
      <c r="LQP126" s="23"/>
      <c r="LQQ126" s="14"/>
      <c r="LQU126" s="23"/>
      <c r="LQV126" s="14"/>
      <c r="LQZ126" s="23"/>
      <c r="LRA126" s="14"/>
      <c r="LRE126" s="23"/>
      <c r="LRF126" s="14"/>
      <c r="LRJ126" s="23"/>
      <c r="LRK126" s="14"/>
      <c r="LRO126" s="23"/>
      <c r="LRP126" s="14"/>
      <c r="LRT126" s="23"/>
      <c r="LRU126" s="14"/>
      <c r="LRY126" s="23"/>
      <c r="LRZ126" s="14"/>
      <c r="LSD126" s="23"/>
      <c r="LSE126" s="14"/>
      <c r="LSI126" s="23"/>
      <c r="LSJ126" s="14"/>
      <c r="LSN126" s="23"/>
      <c r="LSO126" s="14"/>
      <c r="LSS126" s="23"/>
      <c r="LST126" s="14"/>
      <c r="LSX126" s="23"/>
      <c r="LSY126" s="14"/>
      <c r="LTC126" s="23"/>
      <c r="LTD126" s="14"/>
      <c r="LTH126" s="23"/>
      <c r="LTI126" s="14"/>
      <c r="LTM126" s="23"/>
      <c r="LTN126" s="14"/>
      <c r="LTR126" s="23"/>
      <c r="LTS126" s="14"/>
      <c r="LTW126" s="23"/>
      <c r="LTX126" s="14"/>
      <c r="LUB126" s="23"/>
      <c r="LUC126" s="14"/>
      <c r="LUG126" s="23"/>
      <c r="LUH126" s="14"/>
      <c r="LUL126" s="23"/>
      <c r="LUM126" s="14"/>
      <c r="LUQ126" s="23"/>
      <c r="LUR126" s="14"/>
      <c r="LUV126" s="23"/>
      <c r="LUW126" s="14"/>
      <c r="LVA126" s="23"/>
      <c r="LVB126" s="14"/>
      <c r="LVF126" s="23"/>
      <c r="LVG126" s="14"/>
      <c r="LVK126" s="23"/>
      <c r="LVL126" s="14"/>
      <c r="LVP126" s="23"/>
      <c r="LVQ126" s="14"/>
      <c r="LVU126" s="23"/>
      <c r="LVV126" s="14"/>
      <c r="LVZ126" s="23"/>
      <c r="LWA126" s="14"/>
      <c r="LWE126" s="23"/>
      <c r="LWF126" s="14"/>
      <c r="LWJ126" s="23"/>
      <c r="LWK126" s="14"/>
      <c r="LWO126" s="23"/>
      <c r="LWP126" s="14"/>
      <c r="LWT126" s="23"/>
      <c r="LWU126" s="14"/>
      <c r="LWY126" s="23"/>
      <c r="LWZ126" s="14"/>
      <c r="LXD126" s="23"/>
      <c r="LXE126" s="14"/>
      <c r="LXI126" s="23"/>
      <c r="LXJ126" s="14"/>
      <c r="LXN126" s="23"/>
      <c r="LXO126" s="14"/>
      <c r="LXS126" s="23"/>
      <c r="LXT126" s="14"/>
      <c r="LXX126" s="23"/>
      <c r="LXY126" s="14"/>
      <c r="LYC126" s="23"/>
      <c r="LYD126" s="14"/>
      <c r="LYH126" s="23"/>
      <c r="LYI126" s="14"/>
      <c r="LYM126" s="23"/>
      <c r="LYN126" s="14"/>
      <c r="LYR126" s="23"/>
      <c r="LYS126" s="14"/>
      <c r="LYW126" s="23"/>
      <c r="LYX126" s="14"/>
      <c r="LZB126" s="23"/>
      <c r="LZC126" s="14"/>
      <c r="LZG126" s="23"/>
      <c r="LZH126" s="14"/>
      <c r="LZL126" s="23"/>
      <c r="LZM126" s="14"/>
      <c r="LZQ126" s="23"/>
      <c r="LZR126" s="14"/>
      <c r="LZV126" s="23"/>
      <c r="LZW126" s="14"/>
      <c r="MAA126" s="23"/>
      <c r="MAB126" s="14"/>
      <c r="MAF126" s="23"/>
      <c r="MAG126" s="14"/>
      <c r="MAK126" s="23"/>
      <c r="MAL126" s="14"/>
      <c r="MAP126" s="23"/>
      <c r="MAQ126" s="14"/>
      <c r="MAU126" s="23"/>
      <c r="MAV126" s="14"/>
      <c r="MAZ126" s="23"/>
      <c r="MBA126" s="14"/>
      <c r="MBE126" s="23"/>
      <c r="MBF126" s="14"/>
      <c r="MBJ126" s="23"/>
      <c r="MBK126" s="14"/>
      <c r="MBO126" s="23"/>
      <c r="MBP126" s="14"/>
      <c r="MBT126" s="23"/>
      <c r="MBU126" s="14"/>
      <c r="MBY126" s="23"/>
      <c r="MBZ126" s="14"/>
      <c r="MCD126" s="23"/>
      <c r="MCE126" s="14"/>
      <c r="MCI126" s="23"/>
      <c r="MCJ126" s="14"/>
      <c r="MCN126" s="23"/>
      <c r="MCO126" s="14"/>
      <c r="MCS126" s="23"/>
      <c r="MCT126" s="14"/>
      <c r="MCX126" s="23"/>
      <c r="MCY126" s="14"/>
      <c r="MDC126" s="23"/>
      <c r="MDD126" s="14"/>
      <c r="MDH126" s="23"/>
      <c r="MDI126" s="14"/>
      <c r="MDM126" s="23"/>
      <c r="MDN126" s="14"/>
      <c r="MDR126" s="23"/>
      <c r="MDS126" s="14"/>
      <c r="MDW126" s="23"/>
      <c r="MDX126" s="14"/>
      <c r="MEB126" s="23"/>
      <c r="MEC126" s="14"/>
      <c r="MEG126" s="23"/>
      <c r="MEH126" s="14"/>
      <c r="MEL126" s="23"/>
      <c r="MEM126" s="14"/>
      <c r="MEQ126" s="23"/>
      <c r="MER126" s="14"/>
      <c r="MEV126" s="23"/>
      <c r="MEW126" s="14"/>
      <c r="MFA126" s="23"/>
      <c r="MFB126" s="14"/>
      <c r="MFF126" s="23"/>
      <c r="MFG126" s="14"/>
      <c r="MFK126" s="23"/>
      <c r="MFL126" s="14"/>
      <c r="MFP126" s="23"/>
      <c r="MFQ126" s="14"/>
      <c r="MFU126" s="23"/>
      <c r="MFV126" s="14"/>
      <c r="MFZ126" s="23"/>
      <c r="MGA126" s="14"/>
      <c r="MGE126" s="23"/>
      <c r="MGF126" s="14"/>
      <c r="MGJ126" s="23"/>
      <c r="MGK126" s="14"/>
      <c r="MGO126" s="23"/>
      <c r="MGP126" s="14"/>
      <c r="MGT126" s="23"/>
      <c r="MGU126" s="14"/>
      <c r="MGY126" s="23"/>
      <c r="MGZ126" s="14"/>
      <c r="MHD126" s="23"/>
      <c r="MHE126" s="14"/>
      <c r="MHI126" s="23"/>
      <c r="MHJ126" s="14"/>
      <c r="MHN126" s="23"/>
      <c r="MHO126" s="14"/>
      <c r="MHS126" s="23"/>
      <c r="MHT126" s="14"/>
      <c r="MHX126" s="23"/>
      <c r="MHY126" s="14"/>
      <c r="MIC126" s="23"/>
      <c r="MID126" s="14"/>
      <c r="MIH126" s="23"/>
      <c r="MII126" s="14"/>
      <c r="MIM126" s="23"/>
      <c r="MIN126" s="14"/>
      <c r="MIR126" s="23"/>
      <c r="MIS126" s="14"/>
      <c r="MIW126" s="23"/>
      <c r="MIX126" s="14"/>
      <c r="MJB126" s="23"/>
      <c r="MJC126" s="14"/>
      <c r="MJG126" s="23"/>
      <c r="MJH126" s="14"/>
      <c r="MJL126" s="23"/>
      <c r="MJM126" s="14"/>
      <c r="MJQ126" s="23"/>
      <c r="MJR126" s="14"/>
      <c r="MJV126" s="23"/>
      <c r="MJW126" s="14"/>
      <c r="MKA126" s="23"/>
      <c r="MKB126" s="14"/>
      <c r="MKF126" s="23"/>
      <c r="MKG126" s="14"/>
      <c r="MKK126" s="23"/>
      <c r="MKL126" s="14"/>
      <c r="MKP126" s="23"/>
      <c r="MKQ126" s="14"/>
      <c r="MKU126" s="23"/>
      <c r="MKV126" s="14"/>
      <c r="MKZ126" s="23"/>
      <c r="MLA126" s="14"/>
      <c r="MLE126" s="23"/>
      <c r="MLF126" s="14"/>
      <c r="MLJ126" s="23"/>
      <c r="MLK126" s="14"/>
      <c r="MLO126" s="23"/>
      <c r="MLP126" s="14"/>
      <c r="MLT126" s="23"/>
      <c r="MLU126" s="14"/>
      <c r="MLY126" s="23"/>
      <c r="MLZ126" s="14"/>
      <c r="MMD126" s="23"/>
      <c r="MME126" s="14"/>
      <c r="MMI126" s="23"/>
      <c r="MMJ126" s="14"/>
      <c r="MMN126" s="23"/>
      <c r="MMO126" s="14"/>
      <c r="MMS126" s="23"/>
      <c r="MMT126" s="14"/>
      <c r="MMX126" s="23"/>
      <c r="MMY126" s="14"/>
      <c r="MNC126" s="23"/>
      <c r="MND126" s="14"/>
      <c r="MNH126" s="23"/>
      <c r="MNI126" s="14"/>
      <c r="MNM126" s="23"/>
      <c r="MNN126" s="14"/>
      <c r="MNR126" s="23"/>
      <c r="MNS126" s="14"/>
      <c r="MNW126" s="23"/>
      <c r="MNX126" s="14"/>
      <c r="MOB126" s="23"/>
      <c r="MOC126" s="14"/>
      <c r="MOG126" s="23"/>
      <c r="MOH126" s="14"/>
      <c r="MOL126" s="23"/>
      <c r="MOM126" s="14"/>
      <c r="MOQ126" s="23"/>
      <c r="MOR126" s="14"/>
      <c r="MOV126" s="23"/>
      <c r="MOW126" s="14"/>
      <c r="MPA126" s="23"/>
      <c r="MPB126" s="14"/>
      <c r="MPF126" s="23"/>
      <c r="MPG126" s="14"/>
      <c r="MPK126" s="23"/>
      <c r="MPL126" s="14"/>
      <c r="MPP126" s="23"/>
      <c r="MPQ126" s="14"/>
      <c r="MPU126" s="23"/>
      <c r="MPV126" s="14"/>
      <c r="MPZ126" s="23"/>
      <c r="MQA126" s="14"/>
      <c r="MQE126" s="23"/>
      <c r="MQF126" s="14"/>
      <c r="MQJ126" s="23"/>
      <c r="MQK126" s="14"/>
      <c r="MQO126" s="23"/>
      <c r="MQP126" s="14"/>
      <c r="MQT126" s="23"/>
      <c r="MQU126" s="14"/>
      <c r="MQY126" s="23"/>
      <c r="MQZ126" s="14"/>
      <c r="MRD126" s="23"/>
      <c r="MRE126" s="14"/>
      <c r="MRI126" s="23"/>
      <c r="MRJ126" s="14"/>
      <c r="MRN126" s="23"/>
      <c r="MRO126" s="14"/>
      <c r="MRS126" s="23"/>
      <c r="MRT126" s="14"/>
      <c r="MRX126" s="23"/>
      <c r="MRY126" s="14"/>
      <c r="MSC126" s="23"/>
      <c r="MSD126" s="14"/>
      <c r="MSH126" s="23"/>
      <c r="MSI126" s="14"/>
      <c r="MSM126" s="23"/>
      <c r="MSN126" s="14"/>
      <c r="MSR126" s="23"/>
      <c r="MSS126" s="14"/>
      <c r="MSW126" s="23"/>
      <c r="MSX126" s="14"/>
      <c r="MTB126" s="23"/>
      <c r="MTC126" s="14"/>
      <c r="MTG126" s="23"/>
      <c r="MTH126" s="14"/>
      <c r="MTL126" s="23"/>
      <c r="MTM126" s="14"/>
      <c r="MTQ126" s="23"/>
      <c r="MTR126" s="14"/>
      <c r="MTV126" s="23"/>
      <c r="MTW126" s="14"/>
      <c r="MUA126" s="23"/>
      <c r="MUB126" s="14"/>
      <c r="MUF126" s="23"/>
      <c r="MUG126" s="14"/>
      <c r="MUK126" s="23"/>
      <c r="MUL126" s="14"/>
      <c r="MUP126" s="23"/>
      <c r="MUQ126" s="14"/>
      <c r="MUU126" s="23"/>
      <c r="MUV126" s="14"/>
      <c r="MUZ126" s="23"/>
      <c r="MVA126" s="14"/>
      <c r="MVE126" s="23"/>
      <c r="MVF126" s="14"/>
      <c r="MVJ126" s="23"/>
      <c r="MVK126" s="14"/>
      <c r="MVO126" s="23"/>
      <c r="MVP126" s="14"/>
      <c r="MVT126" s="23"/>
      <c r="MVU126" s="14"/>
      <c r="MVY126" s="23"/>
      <c r="MVZ126" s="14"/>
      <c r="MWD126" s="23"/>
      <c r="MWE126" s="14"/>
      <c r="MWI126" s="23"/>
      <c r="MWJ126" s="14"/>
      <c r="MWN126" s="23"/>
      <c r="MWO126" s="14"/>
      <c r="MWS126" s="23"/>
      <c r="MWT126" s="14"/>
      <c r="MWX126" s="23"/>
      <c r="MWY126" s="14"/>
      <c r="MXC126" s="23"/>
      <c r="MXD126" s="14"/>
      <c r="MXH126" s="23"/>
      <c r="MXI126" s="14"/>
      <c r="MXM126" s="23"/>
      <c r="MXN126" s="14"/>
      <c r="MXR126" s="23"/>
      <c r="MXS126" s="14"/>
      <c r="MXW126" s="23"/>
      <c r="MXX126" s="14"/>
      <c r="MYB126" s="23"/>
      <c r="MYC126" s="14"/>
      <c r="MYG126" s="23"/>
      <c r="MYH126" s="14"/>
      <c r="MYL126" s="23"/>
      <c r="MYM126" s="14"/>
      <c r="MYQ126" s="23"/>
      <c r="MYR126" s="14"/>
      <c r="MYV126" s="23"/>
      <c r="MYW126" s="14"/>
      <c r="MZA126" s="23"/>
      <c r="MZB126" s="14"/>
      <c r="MZF126" s="23"/>
      <c r="MZG126" s="14"/>
      <c r="MZK126" s="23"/>
      <c r="MZL126" s="14"/>
      <c r="MZP126" s="23"/>
      <c r="MZQ126" s="14"/>
      <c r="MZU126" s="23"/>
      <c r="MZV126" s="14"/>
      <c r="MZZ126" s="23"/>
      <c r="NAA126" s="14"/>
      <c r="NAE126" s="23"/>
      <c r="NAF126" s="14"/>
      <c r="NAJ126" s="23"/>
      <c r="NAK126" s="14"/>
      <c r="NAO126" s="23"/>
      <c r="NAP126" s="14"/>
      <c r="NAT126" s="23"/>
      <c r="NAU126" s="14"/>
      <c r="NAY126" s="23"/>
      <c r="NAZ126" s="14"/>
      <c r="NBD126" s="23"/>
      <c r="NBE126" s="14"/>
      <c r="NBI126" s="23"/>
      <c r="NBJ126" s="14"/>
      <c r="NBN126" s="23"/>
      <c r="NBO126" s="14"/>
      <c r="NBS126" s="23"/>
      <c r="NBT126" s="14"/>
      <c r="NBX126" s="23"/>
      <c r="NBY126" s="14"/>
      <c r="NCC126" s="23"/>
      <c r="NCD126" s="14"/>
      <c r="NCH126" s="23"/>
      <c r="NCI126" s="14"/>
      <c r="NCM126" s="23"/>
      <c r="NCN126" s="14"/>
      <c r="NCR126" s="23"/>
      <c r="NCS126" s="14"/>
      <c r="NCW126" s="23"/>
      <c r="NCX126" s="14"/>
      <c r="NDB126" s="23"/>
      <c r="NDC126" s="14"/>
      <c r="NDG126" s="23"/>
      <c r="NDH126" s="14"/>
      <c r="NDL126" s="23"/>
      <c r="NDM126" s="14"/>
      <c r="NDQ126" s="23"/>
      <c r="NDR126" s="14"/>
      <c r="NDV126" s="23"/>
      <c r="NDW126" s="14"/>
      <c r="NEA126" s="23"/>
      <c r="NEB126" s="14"/>
      <c r="NEF126" s="23"/>
      <c r="NEG126" s="14"/>
      <c r="NEK126" s="23"/>
      <c r="NEL126" s="14"/>
      <c r="NEP126" s="23"/>
      <c r="NEQ126" s="14"/>
      <c r="NEU126" s="23"/>
      <c r="NEV126" s="14"/>
      <c r="NEZ126" s="23"/>
      <c r="NFA126" s="14"/>
      <c r="NFE126" s="23"/>
      <c r="NFF126" s="14"/>
      <c r="NFJ126" s="23"/>
      <c r="NFK126" s="14"/>
      <c r="NFO126" s="23"/>
      <c r="NFP126" s="14"/>
      <c r="NFT126" s="23"/>
      <c r="NFU126" s="14"/>
      <c r="NFY126" s="23"/>
      <c r="NFZ126" s="14"/>
      <c r="NGD126" s="23"/>
      <c r="NGE126" s="14"/>
      <c r="NGI126" s="23"/>
      <c r="NGJ126" s="14"/>
      <c r="NGN126" s="23"/>
      <c r="NGO126" s="14"/>
      <c r="NGS126" s="23"/>
      <c r="NGT126" s="14"/>
      <c r="NGX126" s="23"/>
      <c r="NGY126" s="14"/>
      <c r="NHC126" s="23"/>
      <c r="NHD126" s="14"/>
      <c r="NHH126" s="23"/>
      <c r="NHI126" s="14"/>
      <c r="NHM126" s="23"/>
      <c r="NHN126" s="14"/>
      <c r="NHR126" s="23"/>
      <c r="NHS126" s="14"/>
      <c r="NHW126" s="23"/>
      <c r="NHX126" s="14"/>
      <c r="NIB126" s="23"/>
      <c r="NIC126" s="14"/>
      <c r="NIG126" s="23"/>
      <c r="NIH126" s="14"/>
      <c r="NIL126" s="23"/>
      <c r="NIM126" s="14"/>
      <c r="NIQ126" s="23"/>
      <c r="NIR126" s="14"/>
      <c r="NIV126" s="23"/>
      <c r="NIW126" s="14"/>
      <c r="NJA126" s="23"/>
      <c r="NJB126" s="14"/>
      <c r="NJF126" s="23"/>
      <c r="NJG126" s="14"/>
      <c r="NJK126" s="23"/>
      <c r="NJL126" s="14"/>
      <c r="NJP126" s="23"/>
      <c r="NJQ126" s="14"/>
      <c r="NJU126" s="23"/>
      <c r="NJV126" s="14"/>
      <c r="NJZ126" s="23"/>
      <c r="NKA126" s="14"/>
      <c r="NKE126" s="23"/>
      <c r="NKF126" s="14"/>
      <c r="NKJ126" s="23"/>
      <c r="NKK126" s="14"/>
      <c r="NKO126" s="23"/>
      <c r="NKP126" s="14"/>
      <c r="NKT126" s="23"/>
      <c r="NKU126" s="14"/>
      <c r="NKY126" s="23"/>
      <c r="NKZ126" s="14"/>
      <c r="NLD126" s="23"/>
      <c r="NLE126" s="14"/>
      <c r="NLI126" s="23"/>
      <c r="NLJ126" s="14"/>
      <c r="NLN126" s="23"/>
      <c r="NLO126" s="14"/>
      <c r="NLS126" s="23"/>
      <c r="NLT126" s="14"/>
      <c r="NLX126" s="23"/>
      <c r="NLY126" s="14"/>
      <c r="NMC126" s="23"/>
      <c r="NMD126" s="14"/>
      <c r="NMH126" s="23"/>
      <c r="NMI126" s="14"/>
      <c r="NMM126" s="23"/>
      <c r="NMN126" s="14"/>
      <c r="NMR126" s="23"/>
      <c r="NMS126" s="14"/>
      <c r="NMW126" s="23"/>
      <c r="NMX126" s="14"/>
      <c r="NNB126" s="23"/>
      <c r="NNC126" s="14"/>
      <c r="NNG126" s="23"/>
      <c r="NNH126" s="14"/>
      <c r="NNL126" s="23"/>
      <c r="NNM126" s="14"/>
      <c r="NNQ126" s="23"/>
      <c r="NNR126" s="14"/>
      <c r="NNV126" s="23"/>
      <c r="NNW126" s="14"/>
      <c r="NOA126" s="23"/>
      <c r="NOB126" s="14"/>
      <c r="NOF126" s="23"/>
      <c r="NOG126" s="14"/>
      <c r="NOK126" s="23"/>
      <c r="NOL126" s="14"/>
      <c r="NOP126" s="23"/>
      <c r="NOQ126" s="14"/>
      <c r="NOU126" s="23"/>
      <c r="NOV126" s="14"/>
      <c r="NOZ126" s="23"/>
      <c r="NPA126" s="14"/>
      <c r="NPE126" s="23"/>
      <c r="NPF126" s="14"/>
      <c r="NPJ126" s="23"/>
      <c r="NPK126" s="14"/>
      <c r="NPO126" s="23"/>
      <c r="NPP126" s="14"/>
      <c r="NPT126" s="23"/>
      <c r="NPU126" s="14"/>
      <c r="NPY126" s="23"/>
      <c r="NPZ126" s="14"/>
      <c r="NQD126" s="23"/>
      <c r="NQE126" s="14"/>
      <c r="NQI126" s="23"/>
      <c r="NQJ126" s="14"/>
      <c r="NQN126" s="23"/>
      <c r="NQO126" s="14"/>
      <c r="NQS126" s="23"/>
      <c r="NQT126" s="14"/>
      <c r="NQX126" s="23"/>
      <c r="NQY126" s="14"/>
      <c r="NRC126" s="23"/>
      <c r="NRD126" s="14"/>
      <c r="NRH126" s="23"/>
      <c r="NRI126" s="14"/>
      <c r="NRM126" s="23"/>
      <c r="NRN126" s="14"/>
      <c r="NRR126" s="23"/>
      <c r="NRS126" s="14"/>
      <c r="NRW126" s="23"/>
      <c r="NRX126" s="14"/>
      <c r="NSB126" s="23"/>
      <c r="NSC126" s="14"/>
      <c r="NSG126" s="23"/>
      <c r="NSH126" s="14"/>
      <c r="NSL126" s="23"/>
      <c r="NSM126" s="14"/>
      <c r="NSQ126" s="23"/>
      <c r="NSR126" s="14"/>
      <c r="NSV126" s="23"/>
      <c r="NSW126" s="14"/>
      <c r="NTA126" s="23"/>
      <c r="NTB126" s="14"/>
      <c r="NTF126" s="23"/>
      <c r="NTG126" s="14"/>
      <c r="NTK126" s="23"/>
      <c r="NTL126" s="14"/>
      <c r="NTP126" s="23"/>
      <c r="NTQ126" s="14"/>
      <c r="NTU126" s="23"/>
      <c r="NTV126" s="14"/>
      <c r="NTZ126" s="23"/>
      <c r="NUA126" s="14"/>
      <c r="NUE126" s="23"/>
      <c r="NUF126" s="14"/>
      <c r="NUJ126" s="23"/>
      <c r="NUK126" s="14"/>
      <c r="NUO126" s="23"/>
      <c r="NUP126" s="14"/>
      <c r="NUT126" s="23"/>
      <c r="NUU126" s="14"/>
      <c r="NUY126" s="23"/>
      <c r="NUZ126" s="14"/>
      <c r="NVD126" s="23"/>
      <c r="NVE126" s="14"/>
      <c r="NVI126" s="23"/>
      <c r="NVJ126" s="14"/>
      <c r="NVN126" s="23"/>
      <c r="NVO126" s="14"/>
      <c r="NVS126" s="23"/>
      <c r="NVT126" s="14"/>
      <c r="NVX126" s="23"/>
      <c r="NVY126" s="14"/>
      <c r="NWC126" s="23"/>
      <c r="NWD126" s="14"/>
      <c r="NWH126" s="23"/>
      <c r="NWI126" s="14"/>
      <c r="NWM126" s="23"/>
      <c r="NWN126" s="14"/>
      <c r="NWR126" s="23"/>
      <c r="NWS126" s="14"/>
      <c r="NWW126" s="23"/>
      <c r="NWX126" s="14"/>
      <c r="NXB126" s="23"/>
      <c r="NXC126" s="14"/>
      <c r="NXG126" s="23"/>
      <c r="NXH126" s="14"/>
      <c r="NXL126" s="23"/>
      <c r="NXM126" s="14"/>
      <c r="NXQ126" s="23"/>
      <c r="NXR126" s="14"/>
      <c r="NXV126" s="23"/>
      <c r="NXW126" s="14"/>
      <c r="NYA126" s="23"/>
      <c r="NYB126" s="14"/>
      <c r="NYF126" s="23"/>
      <c r="NYG126" s="14"/>
      <c r="NYK126" s="23"/>
      <c r="NYL126" s="14"/>
      <c r="NYP126" s="23"/>
      <c r="NYQ126" s="14"/>
      <c r="NYU126" s="23"/>
      <c r="NYV126" s="14"/>
      <c r="NYZ126" s="23"/>
      <c r="NZA126" s="14"/>
      <c r="NZE126" s="23"/>
      <c r="NZF126" s="14"/>
      <c r="NZJ126" s="23"/>
      <c r="NZK126" s="14"/>
      <c r="NZO126" s="23"/>
      <c r="NZP126" s="14"/>
      <c r="NZT126" s="23"/>
      <c r="NZU126" s="14"/>
      <c r="NZY126" s="23"/>
      <c r="NZZ126" s="14"/>
      <c r="OAD126" s="23"/>
      <c r="OAE126" s="14"/>
      <c r="OAI126" s="23"/>
      <c r="OAJ126" s="14"/>
      <c r="OAN126" s="23"/>
      <c r="OAO126" s="14"/>
      <c r="OAS126" s="23"/>
      <c r="OAT126" s="14"/>
      <c r="OAX126" s="23"/>
      <c r="OAY126" s="14"/>
      <c r="OBC126" s="23"/>
      <c r="OBD126" s="14"/>
      <c r="OBH126" s="23"/>
      <c r="OBI126" s="14"/>
      <c r="OBM126" s="23"/>
      <c r="OBN126" s="14"/>
      <c r="OBR126" s="23"/>
      <c r="OBS126" s="14"/>
      <c r="OBW126" s="23"/>
      <c r="OBX126" s="14"/>
      <c r="OCB126" s="23"/>
      <c r="OCC126" s="14"/>
      <c r="OCG126" s="23"/>
      <c r="OCH126" s="14"/>
      <c r="OCL126" s="23"/>
      <c r="OCM126" s="14"/>
      <c r="OCQ126" s="23"/>
      <c r="OCR126" s="14"/>
      <c r="OCV126" s="23"/>
      <c r="OCW126" s="14"/>
      <c r="ODA126" s="23"/>
      <c r="ODB126" s="14"/>
      <c r="ODF126" s="23"/>
      <c r="ODG126" s="14"/>
      <c r="ODK126" s="23"/>
      <c r="ODL126" s="14"/>
      <c r="ODP126" s="23"/>
      <c r="ODQ126" s="14"/>
      <c r="ODU126" s="23"/>
      <c r="ODV126" s="14"/>
      <c r="ODZ126" s="23"/>
      <c r="OEA126" s="14"/>
      <c r="OEE126" s="23"/>
      <c r="OEF126" s="14"/>
      <c r="OEJ126" s="23"/>
      <c r="OEK126" s="14"/>
      <c r="OEO126" s="23"/>
      <c r="OEP126" s="14"/>
      <c r="OET126" s="23"/>
      <c r="OEU126" s="14"/>
      <c r="OEY126" s="23"/>
      <c r="OEZ126" s="14"/>
      <c r="OFD126" s="23"/>
      <c r="OFE126" s="14"/>
      <c r="OFI126" s="23"/>
      <c r="OFJ126" s="14"/>
      <c r="OFN126" s="23"/>
      <c r="OFO126" s="14"/>
      <c r="OFS126" s="23"/>
      <c r="OFT126" s="14"/>
      <c r="OFX126" s="23"/>
      <c r="OFY126" s="14"/>
      <c r="OGC126" s="23"/>
      <c r="OGD126" s="14"/>
      <c r="OGH126" s="23"/>
      <c r="OGI126" s="14"/>
      <c r="OGM126" s="23"/>
      <c r="OGN126" s="14"/>
      <c r="OGR126" s="23"/>
      <c r="OGS126" s="14"/>
      <c r="OGW126" s="23"/>
      <c r="OGX126" s="14"/>
      <c r="OHB126" s="23"/>
      <c r="OHC126" s="14"/>
      <c r="OHG126" s="23"/>
      <c r="OHH126" s="14"/>
      <c r="OHL126" s="23"/>
      <c r="OHM126" s="14"/>
      <c r="OHQ126" s="23"/>
      <c r="OHR126" s="14"/>
      <c r="OHV126" s="23"/>
      <c r="OHW126" s="14"/>
      <c r="OIA126" s="23"/>
      <c r="OIB126" s="14"/>
      <c r="OIF126" s="23"/>
      <c r="OIG126" s="14"/>
      <c r="OIK126" s="23"/>
      <c r="OIL126" s="14"/>
      <c r="OIP126" s="23"/>
      <c r="OIQ126" s="14"/>
      <c r="OIU126" s="23"/>
      <c r="OIV126" s="14"/>
      <c r="OIZ126" s="23"/>
      <c r="OJA126" s="14"/>
      <c r="OJE126" s="23"/>
      <c r="OJF126" s="14"/>
      <c r="OJJ126" s="23"/>
      <c r="OJK126" s="14"/>
      <c r="OJO126" s="23"/>
      <c r="OJP126" s="14"/>
      <c r="OJT126" s="23"/>
      <c r="OJU126" s="14"/>
      <c r="OJY126" s="23"/>
      <c r="OJZ126" s="14"/>
      <c r="OKD126" s="23"/>
      <c r="OKE126" s="14"/>
      <c r="OKI126" s="23"/>
      <c r="OKJ126" s="14"/>
      <c r="OKN126" s="23"/>
      <c r="OKO126" s="14"/>
      <c r="OKS126" s="23"/>
      <c r="OKT126" s="14"/>
      <c r="OKX126" s="23"/>
      <c r="OKY126" s="14"/>
      <c r="OLC126" s="23"/>
      <c r="OLD126" s="14"/>
      <c r="OLH126" s="23"/>
      <c r="OLI126" s="14"/>
      <c r="OLM126" s="23"/>
      <c r="OLN126" s="14"/>
      <c r="OLR126" s="23"/>
      <c r="OLS126" s="14"/>
      <c r="OLW126" s="23"/>
      <c r="OLX126" s="14"/>
      <c r="OMB126" s="23"/>
      <c r="OMC126" s="14"/>
      <c r="OMG126" s="23"/>
      <c r="OMH126" s="14"/>
      <c r="OML126" s="23"/>
      <c r="OMM126" s="14"/>
      <c r="OMQ126" s="23"/>
      <c r="OMR126" s="14"/>
      <c r="OMV126" s="23"/>
      <c r="OMW126" s="14"/>
      <c r="ONA126" s="23"/>
      <c r="ONB126" s="14"/>
      <c r="ONF126" s="23"/>
      <c r="ONG126" s="14"/>
      <c r="ONK126" s="23"/>
      <c r="ONL126" s="14"/>
      <c r="ONP126" s="23"/>
      <c r="ONQ126" s="14"/>
      <c r="ONU126" s="23"/>
      <c r="ONV126" s="14"/>
      <c r="ONZ126" s="23"/>
      <c r="OOA126" s="14"/>
      <c r="OOE126" s="23"/>
      <c r="OOF126" s="14"/>
      <c r="OOJ126" s="23"/>
      <c r="OOK126" s="14"/>
      <c r="OOO126" s="23"/>
      <c r="OOP126" s="14"/>
      <c r="OOT126" s="23"/>
      <c r="OOU126" s="14"/>
      <c r="OOY126" s="23"/>
      <c r="OOZ126" s="14"/>
      <c r="OPD126" s="23"/>
      <c r="OPE126" s="14"/>
      <c r="OPI126" s="23"/>
      <c r="OPJ126" s="14"/>
      <c r="OPN126" s="23"/>
      <c r="OPO126" s="14"/>
      <c r="OPS126" s="23"/>
      <c r="OPT126" s="14"/>
      <c r="OPX126" s="23"/>
      <c r="OPY126" s="14"/>
      <c r="OQC126" s="23"/>
      <c r="OQD126" s="14"/>
      <c r="OQH126" s="23"/>
      <c r="OQI126" s="14"/>
      <c r="OQM126" s="23"/>
      <c r="OQN126" s="14"/>
      <c r="OQR126" s="23"/>
      <c r="OQS126" s="14"/>
      <c r="OQW126" s="23"/>
      <c r="OQX126" s="14"/>
      <c r="ORB126" s="23"/>
      <c r="ORC126" s="14"/>
      <c r="ORG126" s="23"/>
      <c r="ORH126" s="14"/>
      <c r="ORL126" s="23"/>
      <c r="ORM126" s="14"/>
      <c r="ORQ126" s="23"/>
      <c r="ORR126" s="14"/>
      <c r="ORV126" s="23"/>
      <c r="ORW126" s="14"/>
      <c r="OSA126" s="23"/>
      <c r="OSB126" s="14"/>
      <c r="OSF126" s="23"/>
      <c r="OSG126" s="14"/>
      <c r="OSK126" s="23"/>
      <c r="OSL126" s="14"/>
      <c r="OSP126" s="23"/>
      <c r="OSQ126" s="14"/>
      <c r="OSU126" s="23"/>
      <c r="OSV126" s="14"/>
      <c r="OSZ126" s="23"/>
      <c r="OTA126" s="14"/>
      <c r="OTE126" s="23"/>
      <c r="OTF126" s="14"/>
      <c r="OTJ126" s="23"/>
      <c r="OTK126" s="14"/>
      <c r="OTO126" s="23"/>
      <c r="OTP126" s="14"/>
      <c r="OTT126" s="23"/>
      <c r="OTU126" s="14"/>
      <c r="OTY126" s="23"/>
      <c r="OTZ126" s="14"/>
      <c r="OUD126" s="23"/>
      <c r="OUE126" s="14"/>
      <c r="OUI126" s="23"/>
      <c r="OUJ126" s="14"/>
      <c r="OUN126" s="23"/>
      <c r="OUO126" s="14"/>
      <c r="OUS126" s="23"/>
      <c r="OUT126" s="14"/>
      <c r="OUX126" s="23"/>
      <c r="OUY126" s="14"/>
      <c r="OVC126" s="23"/>
      <c r="OVD126" s="14"/>
      <c r="OVH126" s="23"/>
      <c r="OVI126" s="14"/>
      <c r="OVM126" s="23"/>
      <c r="OVN126" s="14"/>
      <c r="OVR126" s="23"/>
      <c r="OVS126" s="14"/>
      <c r="OVW126" s="23"/>
      <c r="OVX126" s="14"/>
      <c r="OWB126" s="23"/>
      <c r="OWC126" s="14"/>
      <c r="OWG126" s="23"/>
      <c r="OWH126" s="14"/>
      <c r="OWL126" s="23"/>
      <c r="OWM126" s="14"/>
      <c r="OWQ126" s="23"/>
      <c r="OWR126" s="14"/>
      <c r="OWV126" s="23"/>
      <c r="OWW126" s="14"/>
      <c r="OXA126" s="23"/>
      <c r="OXB126" s="14"/>
      <c r="OXF126" s="23"/>
      <c r="OXG126" s="14"/>
      <c r="OXK126" s="23"/>
      <c r="OXL126" s="14"/>
      <c r="OXP126" s="23"/>
      <c r="OXQ126" s="14"/>
      <c r="OXU126" s="23"/>
      <c r="OXV126" s="14"/>
      <c r="OXZ126" s="23"/>
      <c r="OYA126" s="14"/>
      <c r="OYE126" s="23"/>
      <c r="OYF126" s="14"/>
      <c r="OYJ126" s="23"/>
      <c r="OYK126" s="14"/>
      <c r="OYO126" s="23"/>
      <c r="OYP126" s="14"/>
      <c r="OYT126" s="23"/>
      <c r="OYU126" s="14"/>
      <c r="OYY126" s="23"/>
      <c r="OYZ126" s="14"/>
      <c r="OZD126" s="23"/>
      <c r="OZE126" s="14"/>
      <c r="OZI126" s="23"/>
      <c r="OZJ126" s="14"/>
      <c r="OZN126" s="23"/>
      <c r="OZO126" s="14"/>
      <c r="OZS126" s="23"/>
      <c r="OZT126" s="14"/>
      <c r="OZX126" s="23"/>
      <c r="OZY126" s="14"/>
      <c r="PAC126" s="23"/>
      <c r="PAD126" s="14"/>
      <c r="PAH126" s="23"/>
      <c r="PAI126" s="14"/>
      <c r="PAM126" s="23"/>
      <c r="PAN126" s="14"/>
      <c r="PAR126" s="23"/>
      <c r="PAS126" s="14"/>
      <c r="PAW126" s="23"/>
      <c r="PAX126" s="14"/>
      <c r="PBB126" s="23"/>
      <c r="PBC126" s="14"/>
      <c r="PBG126" s="23"/>
      <c r="PBH126" s="14"/>
      <c r="PBL126" s="23"/>
      <c r="PBM126" s="14"/>
      <c r="PBQ126" s="23"/>
      <c r="PBR126" s="14"/>
      <c r="PBV126" s="23"/>
      <c r="PBW126" s="14"/>
      <c r="PCA126" s="23"/>
      <c r="PCB126" s="14"/>
      <c r="PCF126" s="23"/>
      <c r="PCG126" s="14"/>
      <c r="PCK126" s="23"/>
      <c r="PCL126" s="14"/>
      <c r="PCP126" s="23"/>
      <c r="PCQ126" s="14"/>
      <c r="PCU126" s="23"/>
      <c r="PCV126" s="14"/>
      <c r="PCZ126" s="23"/>
      <c r="PDA126" s="14"/>
      <c r="PDE126" s="23"/>
      <c r="PDF126" s="14"/>
      <c r="PDJ126" s="23"/>
      <c r="PDK126" s="14"/>
      <c r="PDO126" s="23"/>
      <c r="PDP126" s="14"/>
      <c r="PDT126" s="23"/>
      <c r="PDU126" s="14"/>
      <c r="PDY126" s="23"/>
      <c r="PDZ126" s="14"/>
      <c r="PED126" s="23"/>
      <c r="PEE126" s="14"/>
      <c r="PEI126" s="23"/>
      <c r="PEJ126" s="14"/>
      <c r="PEN126" s="23"/>
      <c r="PEO126" s="14"/>
      <c r="PES126" s="23"/>
      <c r="PET126" s="14"/>
      <c r="PEX126" s="23"/>
      <c r="PEY126" s="14"/>
      <c r="PFC126" s="23"/>
      <c r="PFD126" s="14"/>
      <c r="PFH126" s="23"/>
      <c r="PFI126" s="14"/>
      <c r="PFM126" s="23"/>
      <c r="PFN126" s="14"/>
      <c r="PFR126" s="23"/>
      <c r="PFS126" s="14"/>
      <c r="PFW126" s="23"/>
      <c r="PFX126" s="14"/>
      <c r="PGB126" s="23"/>
      <c r="PGC126" s="14"/>
      <c r="PGG126" s="23"/>
      <c r="PGH126" s="14"/>
      <c r="PGL126" s="23"/>
      <c r="PGM126" s="14"/>
      <c r="PGQ126" s="23"/>
      <c r="PGR126" s="14"/>
      <c r="PGV126" s="23"/>
      <c r="PGW126" s="14"/>
      <c r="PHA126" s="23"/>
      <c r="PHB126" s="14"/>
      <c r="PHF126" s="23"/>
      <c r="PHG126" s="14"/>
      <c r="PHK126" s="23"/>
      <c r="PHL126" s="14"/>
      <c r="PHP126" s="23"/>
      <c r="PHQ126" s="14"/>
      <c r="PHU126" s="23"/>
      <c r="PHV126" s="14"/>
      <c r="PHZ126" s="23"/>
      <c r="PIA126" s="14"/>
      <c r="PIE126" s="23"/>
      <c r="PIF126" s="14"/>
      <c r="PIJ126" s="23"/>
      <c r="PIK126" s="14"/>
      <c r="PIO126" s="23"/>
      <c r="PIP126" s="14"/>
      <c r="PIT126" s="23"/>
      <c r="PIU126" s="14"/>
      <c r="PIY126" s="23"/>
      <c r="PIZ126" s="14"/>
      <c r="PJD126" s="23"/>
      <c r="PJE126" s="14"/>
      <c r="PJI126" s="23"/>
      <c r="PJJ126" s="14"/>
      <c r="PJN126" s="23"/>
      <c r="PJO126" s="14"/>
      <c r="PJS126" s="23"/>
      <c r="PJT126" s="14"/>
      <c r="PJX126" s="23"/>
      <c r="PJY126" s="14"/>
      <c r="PKC126" s="23"/>
      <c r="PKD126" s="14"/>
      <c r="PKH126" s="23"/>
      <c r="PKI126" s="14"/>
      <c r="PKM126" s="23"/>
      <c r="PKN126" s="14"/>
      <c r="PKR126" s="23"/>
      <c r="PKS126" s="14"/>
      <c r="PKW126" s="23"/>
      <c r="PKX126" s="14"/>
      <c r="PLB126" s="23"/>
      <c r="PLC126" s="14"/>
      <c r="PLG126" s="23"/>
      <c r="PLH126" s="14"/>
      <c r="PLL126" s="23"/>
      <c r="PLM126" s="14"/>
      <c r="PLQ126" s="23"/>
      <c r="PLR126" s="14"/>
      <c r="PLV126" s="23"/>
      <c r="PLW126" s="14"/>
      <c r="PMA126" s="23"/>
      <c r="PMB126" s="14"/>
      <c r="PMF126" s="23"/>
      <c r="PMG126" s="14"/>
      <c r="PMK126" s="23"/>
      <c r="PML126" s="14"/>
      <c r="PMP126" s="23"/>
      <c r="PMQ126" s="14"/>
      <c r="PMU126" s="23"/>
      <c r="PMV126" s="14"/>
      <c r="PMZ126" s="23"/>
      <c r="PNA126" s="14"/>
      <c r="PNE126" s="23"/>
      <c r="PNF126" s="14"/>
      <c r="PNJ126" s="23"/>
      <c r="PNK126" s="14"/>
      <c r="PNO126" s="23"/>
      <c r="PNP126" s="14"/>
      <c r="PNT126" s="23"/>
      <c r="PNU126" s="14"/>
      <c r="PNY126" s="23"/>
      <c r="PNZ126" s="14"/>
      <c r="POD126" s="23"/>
      <c r="POE126" s="14"/>
      <c r="POI126" s="23"/>
      <c r="POJ126" s="14"/>
      <c r="PON126" s="23"/>
      <c r="POO126" s="14"/>
      <c r="POS126" s="23"/>
      <c r="POT126" s="14"/>
      <c r="POX126" s="23"/>
      <c r="POY126" s="14"/>
      <c r="PPC126" s="23"/>
      <c r="PPD126" s="14"/>
      <c r="PPH126" s="23"/>
      <c r="PPI126" s="14"/>
      <c r="PPM126" s="23"/>
      <c r="PPN126" s="14"/>
      <c r="PPR126" s="23"/>
      <c r="PPS126" s="14"/>
      <c r="PPW126" s="23"/>
      <c r="PPX126" s="14"/>
      <c r="PQB126" s="23"/>
      <c r="PQC126" s="14"/>
      <c r="PQG126" s="23"/>
      <c r="PQH126" s="14"/>
      <c r="PQL126" s="23"/>
      <c r="PQM126" s="14"/>
      <c r="PQQ126" s="23"/>
      <c r="PQR126" s="14"/>
      <c r="PQV126" s="23"/>
      <c r="PQW126" s="14"/>
      <c r="PRA126" s="23"/>
      <c r="PRB126" s="14"/>
      <c r="PRF126" s="23"/>
      <c r="PRG126" s="14"/>
      <c r="PRK126" s="23"/>
      <c r="PRL126" s="14"/>
      <c r="PRP126" s="23"/>
      <c r="PRQ126" s="14"/>
      <c r="PRU126" s="23"/>
      <c r="PRV126" s="14"/>
      <c r="PRZ126" s="23"/>
      <c r="PSA126" s="14"/>
      <c r="PSE126" s="23"/>
      <c r="PSF126" s="14"/>
      <c r="PSJ126" s="23"/>
      <c r="PSK126" s="14"/>
      <c r="PSO126" s="23"/>
      <c r="PSP126" s="14"/>
      <c r="PST126" s="23"/>
      <c r="PSU126" s="14"/>
      <c r="PSY126" s="23"/>
      <c r="PSZ126" s="14"/>
      <c r="PTD126" s="23"/>
      <c r="PTE126" s="14"/>
      <c r="PTI126" s="23"/>
      <c r="PTJ126" s="14"/>
      <c r="PTN126" s="23"/>
      <c r="PTO126" s="14"/>
      <c r="PTS126" s="23"/>
      <c r="PTT126" s="14"/>
      <c r="PTX126" s="23"/>
      <c r="PTY126" s="14"/>
      <c r="PUC126" s="23"/>
      <c r="PUD126" s="14"/>
      <c r="PUH126" s="23"/>
      <c r="PUI126" s="14"/>
      <c r="PUM126" s="23"/>
      <c r="PUN126" s="14"/>
      <c r="PUR126" s="23"/>
      <c r="PUS126" s="14"/>
      <c r="PUW126" s="23"/>
      <c r="PUX126" s="14"/>
      <c r="PVB126" s="23"/>
      <c r="PVC126" s="14"/>
      <c r="PVG126" s="23"/>
      <c r="PVH126" s="14"/>
      <c r="PVL126" s="23"/>
      <c r="PVM126" s="14"/>
      <c r="PVQ126" s="23"/>
      <c r="PVR126" s="14"/>
      <c r="PVV126" s="23"/>
      <c r="PVW126" s="14"/>
      <c r="PWA126" s="23"/>
      <c r="PWB126" s="14"/>
      <c r="PWF126" s="23"/>
      <c r="PWG126" s="14"/>
      <c r="PWK126" s="23"/>
      <c r="PWL126" s="14"/>
      <c r="PWP126" s="23"/>
      <c r="PWQ126" s="14"/>
      <c r="PWU126" s="23"/>
      <c r="PWV126" s="14"/>
      <c r="PWZ126" s="23"/>
      <c r="PXA126" s="14"/>
      <c r="PXE126" s="23"/>
      <c r="PXF126" s="14"/>
      <c r="PXJ126" s="23"/>
      <c r="PXK126" s="14"/>
      <c r="PXO126" s="23"/>
      <c r="PXP126" s="14"/>
      <c r="PXT126" s="23"/>
      <c r="PXU126" s="14"/>
      <c r="PXY126" s="23"/>
      <c r="PXZ126" s="14"/>
      <c r="PYD126" s="23"/>
      <c r="PYE126" s="14"/>
      <c r="PYI126" s="23"/>
      <c r="PYJ126" s="14"/>
      <c r="PYN126" s="23"/>
      <c r="PYO126" s="14"/>
      <c r="PYS126" s="23"/>
      <c r="PYT126" s="14"/>
      <c r="PYX126" s="23"/>
      <c r="PYY126" s="14"/>
      <c r="PZC126" s="23"/>
      <c r="PZD126" s="14"/>
      <c r="PZH126" s="23"/>
      <c r="PZI126" s="14"/>
      <c r="PZM126" s="23"/>
      <c r="PZN126" s="14"/>
      <c r="PZR126" s="23"/>
      <c r="PZS126" s="14"/>
      <c r="PZW126" s="23"/>
      <c r="PZX126" s="14"/>
      <c r="QAB126" s="23"/>
      <c r="QAC126" s="14"/>
      <c r="QAG126" s="23"/>
      <c r="QAH126" s="14"/>
      <c r="QAL126" s="23"/>
      <c r="QAM126" s="14"/>
      <c r="QAQ126" s="23"/>
      <c r="QAR126" s="14"/>
      <c r="QAV126" s="23"/>
      <c r="QAW126" s="14"/>
      <c r="QBA126" s="23"/>
      <c r="QBB126" s="14"/>
      <c r="QBF126" s="23"/>
      <c r="QBG126" s="14"/>
      <c r="QBK126" s="23"/>
      <c r="QBL126" s="14"/>
      <c r="QBP126" s="23"/>
      <c r="QBQ126" s="14"/>
      <c r="QBU126" s="23"/>
      <c r="QBV126" s="14"/>
      <c r="QBZ126" s="23"/>
      <c r="QCA126" s="14"/>
      <c r="QCE126" s="23"/>
      <c r="QCF126" s="14"/>
      <c r="QCJ126" s="23"/>
      <c r="QCK126" s="14"/>
      <c r="QCO126" s="23"/>
      <c r="QCP126" s="14"/>
      <c r="QCT126" s="23"/>
      <c r="QCU126" s="14"/>
      <c r="QCY126" s="23"/>
      <c r="QCZ126" s="14"/>
      <c r="QDD126" s="23"/>
      <c r="QDE126" s="14"/>
      <c r="QDI126" s="23"/>
      <c r="QDJ126" s="14"/>
      <c r="QDN126" s="23"/>
      <c r="QDO126" s="14"/>
      <c r="QDS126" s="23"/>
      <c r="QDT126" s="14"/>
      <c r="QDX126" s="23"/>
      <c r="QDY126" s="14"/>
      <c r="QEC126" s="23"/>
      <c r="QED126" s="14"/>
      <c r="QEH126" s="23"/>
      <c r="QEI126" s="14"/>
      <c r="QEM126" s="23"/>
      <c r="QEN126" s="14"/>
      <c r="QER126" s="23"/>
      <c r="QES126" s="14"/>
      <c r="QEW126" s="23"/>
      <c r="QEX126" s="14"/>
      <c r="QFB126" s="23"/>
      <c r="QFC126" s="14"/>
      <c r="QFG126" s="23"/>
      <c r="QFH126" s="14"/>
      <c r="QFL126" s="23"/>
      <c r="QFM126" s="14"/>
      <c r="QFQ126" s="23"/>
      <c r="QFR126" s="14"/>
      <c r="QFV126" s="23"/>
      <c r="QFW126" s="14"/>
      <c r="QGA126" s="23"/>
      <c r="QGB126" s="14"/>
      <c r="QGF126" s="23"/>
      <c r="QGG126" s="14"/>
      <c r="QGK126" s="23"/>
      <c r="QGL126" s="14"/>
      <c r="QGP126" s="23"/>
      <c r="QGQ126" s="14"/>
      <c r="QGU126" s="23"/>
      <c r="QGV126" s="14"/>
      <c r="QGZ126" s="23"/>
      <c r="QHA126" s="14"/>
      <c r="QHE126" s="23"/>
      <c r="QHF126" s="14"/>
      <c r="QHJ126" s="23"/>
      <c r="QHK126" s="14"/>
      <c r="QHO126" s="23"/>
      <c r="QHP126" s="14"/>
      <c r="QHT126" s="23"/>
      <c r="QHU126" s="14"/>
      <c r="QHY126" s="23"/>
      <c r="QHZ126" s="14"/>
      <c r="QID126" s="23"/>
      <c r="QIE126" s="14"/>
      <c r="QII126" s="23"/>
      <c r="QIJ126" s="14"/>
      <c r="QIN126" s="23"/>
      <c r="QIO126" s="14"/>
      <c r="QIS126" s="23"/>
      <c r="QIT126" s="14"/>
      <c r="QIX126" s="23"/>
      <c r="QIY126" s="14"/>
      <c r="QJC126" s="23"/>
      <c r="QJD126" s="14"/>
      <c r="QJH126" s="23"/>
      <c r="QJI126" s="14"/>
      <c r="QJM126" s="23"/>
      <c r="QJN126" s="14"/>
      <c r="QJR126" s="23"/>
      <c r="QJS126" s="14"/>
      <c r="QJW126" s="23"/>
      <c r="QJX126" s="14"/>
      <c r="QKB126" s="23"/>
      <c r="QKC126" s="14"/>
      <c r="QKG126" s="23"/>
      <c r="QKH126" s="14"/>
      <c r="QKL126" s="23"/>
      <c r="QKM126" s="14"/>
      <c r="QKQ126" s="23"/>
      <c r="QKR126" s="14"/>
      <c r="QKV126" s="23"/>
      <c r="QKW126" s="14"/>
      <c r="QLA126" s="23"/>
      <c r="QLB126" s="14"/>
      <c r="QLF126" s="23"/>
      <c r="QLG126" s="14"/>
      <c r="QLK126" s="23"/>
      <c r="QLL126" s="14"/>
      <c r="QLP126" s="23"/>
      <c r="QLQ126" s="14"/>
      <c r="QLU126" s="23"/>
      <c r="QLV126" s="14"/>
      <c r="QLZ126" s="23"/>
      <c r="QMA126" s="14"/>
      <c r="QME126" s="23"/>
      <c r="QMF126" s="14"/>
      <c r="QMJ126" s="23"/>
      <c r="QMK126" s="14"/>
      <c r="QMO126" s="23"/>
      <c r="QMP126" s="14"/>
      <c r="QMT126" s="23"/>
      <c r="QMU126" s="14"/>
      <c r="QMY126" s="23"/>
      <c r="QMZ126" s="14"/>
      <c r="QND126" s="23"/>
      <c r="QNE126" s="14"/>
      <c r="QNI126" s="23"/>
      <c r="QNJ126" s="14"/>
      <c r="QNN126" s="23"/>
      <c r="QNO126" s="14"/>
      <c r="QNS126" s="23"/>
      <c r="QNT126" s="14"/>
      <c r="QNX126" s="23"/>
      <c r="QNY126" s="14"/>
      <c r="QOC126" s="23"/>
      <c r="QOD126" s="14"/>
      <c r="QOH126" s="23"/>
      <c r="QOI126" s="14"/>
      <c r="QOM126" s="23"/>
      <c r="QON126" s="14"/>
      <c r="QOR126" s="23"/>
      <c r="QOS126" s="14"/>
      <c r="QOW126" s="23"/>
      <c r="QOX126" s="14"/>
      <c r="QPB126" s="23"/>
      <c r="QPC126" s="14"/>
      <c r="QPG126" s="23"/>
      <c r="QPH126" s="14"/>
      <c r="QPL126" s="23"/>
      <c r="QPM126" s="14"/>
      <c r="QPQ126" s="23"/>
      <c r="QPR126" s="14"/>
      <c r="QPV126" s="23"/>
      <c r="QPW126" s="14"/>
      <c r="QQA126" s="23"/>
      <c r="QQB126" s="14"/>
      <c r="QQF126" s="23"/>
      <c r="QQG126" s="14"/>
      <c r="QQK126" s="23"/>
      <c r="QQL126" s="14"/>
      <c r="QQP126" s="23"/>
      <c r="QQQ126" s="14"/>
      <c r="QQU126" s="23"/>
      <c r="QQV126" s="14"/>
      <c r="QQZ126" s="23"/>
      <c r="QRA126" s="14"/>
      <c r="QRE126" s="23"/>
      <c r="QRF126" s="14"/>
      <c r="QRJ126" s="23"/>
      <c r="QRK126" s="14"/>
      <c r="QRO126" s="23"/>
      <c r="QRP126" s="14"/>
      <c r="QRT126" s="23"/>
      <c r="QRU126" s="14"/>
      <c r="QRY126" s="23"/>
      <c r="QRZ126" s="14"/>
      <c r="QSD126" s="23"/>
      <c r="QSE126" s="14"/>
      <c r="QSI126" s="23"/>
      <c r="QSJ126" s="14"/>
      <c r="QSN126" s="23"/>
      <c r="QSO126" s="14"/>
      <c r="QSS126" s="23"/>
      <c r="QST126" s="14"/>
      <c r="QSX126" s="23"/>
      <c r="QSY126" s="14"/>
      <c r="QTC126" s="23"/>
      <c r="QTD126" s="14"/>
      <c r="QTH126" s="23"/>
      <c r="QTI126" s="14"/>
      <c r="QTM126" s="23"/>
      <c r="QTN126" s="14"/>
      <c r="QTR126" s="23"/>
      <c r="QTS126" s="14"/>
      <c r="QTW126" s="23"/>
      <c r="QTX126" s="14"/>
      <c r="QUB126" s="23"/>
      <c r="QUC126" s="14"/>
      <c r="QUG126" s="23"/>
      <c r="QUH126" s="14"/>
      <c r="QUL126" s="23"/>
      <c r="QUM126" s="14"/>
      <c r="QUQ126" s="23"/>
      <c r="QUR126" s="14"/>
      <c r="QUV126" s="23"/>
      <c r="QUW126" s="14"/>
      <c r="QVA126" s="23"/>
      <c r="QVB126" s="14"/>
      <c r="QVF126" s="23"/>
      <c r="QVG126" s="14"/>
      <c r="QVK126" s="23"/>
      <c r="QVL126" s="14"/>
      <c r="QVP126" s="23"/>
      <c r="QVQ126" s="14"/>
      <c r="QVU126" s="23"/>
      <c r="QVV126" s="14"/>
      <c r="QVZ126" s="23"/>
      <c r="QWA126" s="14"/>
      <c r="QWE126" s="23"/>
      <c r="QWF126" s="14"/>
      <c r="QWJ126" s="23"/>
      <c r="QWK126" s="14"/>
      <c r="QWO126" s="23"/>
      <c r="QWP126" s="14"/>
      <c r="QWT126" s="23"/>
      <c r="QWU126" s="14"/>
      <c r="QWY126" s="23"/>
      <c r="QWZ126" s="14"/>
      <c r="QXD126" s="23"/>
      <c r="QXE126" s="14"/>
      <c r="QXI126" s="23"/>
      <c r="QXJ126" s="14"/>
      <c r="QXN126" s="23"/>
      <c r="QXO126" s="14"/>
      <c r="QXS126" s="23"/>
      <c r="QXT126" s="14"/>
      <c r="QXX126" s="23"/>
      <c r="QXY126" s="14"/>
      <c r="QYC126" s="23"/>
      <c r="QYD126" s="14"/>
      <c r="QYH126" s="23"/>
      <c r="QYI126" s="14"/>
      <c r="QYM126" s="23"/>
      <c r="QYN126" s="14"/>
      <c r="QYR126" s="23"/>
      <c r="QYS126" s="14"/>
      <c r="QYW126" s="23"/>
      <c r="QYX126" s="14"/>
      <c r="QZB126" s="23"/>
      <c r="QZC126" s="14"/>
      <c r="QZG126" s="23"/>
      <c r="QZH126" s="14"/>
      <c r="QZL126" s="23"/>
      <c r="QZM126" s="14"/>
      <c r="QZQ126" s="23"/>
      <c r="QZR126" s="14"/>
      <c r="QZV126" s="23"/>
      <c r="QZW126" s="14"/>
      <c r="RAA126" s="23"/>
      <c r="RAB126" s="14"/>
      <c r="RAF126" s="23"/>
      <c r="RAG126" s="14"/>
      <c r="RAK126" s="23"/>
      <c r="RAL126" s="14"/>
      <c r="RAP126" s="23"/>
      <c r="RAQ126" s="14"/>
      <c r="RAU126" s="23"/>
      <c r="RAV126" s="14"/>
      <c r="RAZ126" s="23"/>
      <c r="RBA126" s="14"/>
      <c r="RBE126" s="23"/>
      <c r="RBF126" s="14"/>
      <c r="RBJ126" s="23"/>
      <c r="RBK126" s="14"/>
      <c r="RBO126" s="23"/>
      <c r="RBP126" s="14"/>
      <c r="RBT126" s="23"/>
      <c r="RBU126" s="14"/>
      <c r="RBY126" s="23"/>
      <c r="RBZ126" s="14"/>
      <c r="RCD126" s="23"/>
      <c r="RCE126" s="14"/>
      <c r="RCI126" s="23"/>
      <c r="RCJ126" s="14"/>
      <c r="RCN126" s="23"/>
      <c r="RCO126" s="14"/>
      <c r="RCS126" s="23"/>
      <c r="RCT126" s="14"/>
      <c r="RCX126" s="23"/>
      <c r="RCY126" s="14"/>
      <c r="RDC126" s="23"/>
      <c r="RDD126" s="14"/>
      <c r="RDH126" s="23"/>
      <c r="RDI126" s="14"/>
      <c r="RDM126" s="23"/>
      <c r="RDN126" s="14"/>
      <c r="RDR126" s="23"/>
      <c r="RDS126" s="14"/>
      <c r="RDW126" s="23"/>
      <c r="RDX126" s="14"/>
      <c r="REB126" s="23"/>
      <c r="REC126" s="14"/>
      <c r="REG126" s="23"/>
      <c r="REH126" s="14"/>
      <c r="REL126" s="23"/>
      <c r="REM126" s="14"/>
      <c r="REQ126" s="23"/>
      <c r="RER126" s="14"/>
      <c r="REV126" s="23"/>
      <c r="REW126" s="14"/>
      <c r="RFA126" s="23"/>
      <c r="RFB126" s="14"/>
      <c r="RFF126" s="23"/>
      <c r="RFG126" s="14"/>
      <c r="RFK126" s="23"/>
      <c r="RFL126" s="14"/>
      <c r="RFP126" s="23"/>
      <c r="RFQ126" s="14"/>
      <c r="RFU126" s="23"/>
      <c r="RFV126" s="14"/>
      <c r="RFZ126" s="23"/>
      <c r="RGA126" s="14"/>
      <c r="RGE126" s="23"/>
      <c r="RGF126" s="14"/>
      <c r="RGJ126" s="23"/>
      <c r="RGK126" s="14"/>
      <c r="RGO126" s="23"/>
      <c r="RGP126" s="14"/>
      <c r="RGT126" s="23"/>
      <c r="RGU126" s="14"/>
      <c r="RGY126" s="23"/>
      <c r="RGZ126" s="14"/>
      <c r="RHD126" s="23"/>
      <c r="RHE126" s="14"/>
      <c r="RHI126" s="23"/>
      <c r="RHJ126" s="14"/>
      <c r="RHN126" s="23"/>
      <c r="RHO126" s="14"/>
      <c r="RHS126" s="23"/>
      <c r="RHT126" s="14"/>
      <c r="RHX126" s="23"/>
      <c r="RHY126" s="14"/>
      <c r="RIC126" s="23"/>
      <c r="RID126" s="14"/>
      <c r="RIH126" s="23"/>
      <c r="RII126" s="14"/>
      <c r="RIM126" s="23"/>
      <c r="RIN126" s="14"/>
      <c r="RIR126" s="23"/>
      <c r="RIS126" s="14"/>
      <c r="RIW126" s="23"/>
      <c r="RIX126" s="14"/>
      <c r="RJB126" s="23"/>
      <c r="RJC126" s="14"/>
      <c r="RJG126" s="23"/>
      <c r="RJH126" s="14"/>
      <c r="RJL126" s="23"/>
      <c r="RJM126" s="14"/>
      <c r="RJQ126" s="23"/>
      <c r="RJR126" s="14"/>
      <c r="RJV126" s="23"/>
      <c r="RJW126" s="14"/>
      <c r="RKA126" s="23"/>
      <c r="RKB126" s="14"/>
      <c r="RKF126" s="23"/>
      <c r="RKG126" s="14"/>
      <c r="RKK126" s="23"/>
      <c r="RKL126" s="14"/>
      <c r="RKP126" s="23"/>
      <c r="RKQ126" s="14"/>
      <c r="RKU126" s="23"/>
      <c r="RKV126" s="14"/>
      <c r="RKZ126" s="23"/>
      <c r="RLA126" s="14"/>
      <c r="RLE126" s="23"/>
      <c r="RLF126" s="14"/>
      <c r="RLJ126" s="23"/>
      <c r="RLK126" s="14"/>
      <c r="RLO126" s="23"/>
      <c r="RLP126" s="14"/>
      <c r="RLT126" s="23"/>
      <c r="RLU126" s="14"/>
      <c r="RLY126" s="23"/>
      <c r="RLZ126" s="14"/>
      <c r="RMD126" s="23"/>
      <c r="RME126" s="14"/>
      <c r="RMI126" s="23"/>
      <c r="RMJ126" s="14"/>
      <c r="RMN126" s="23"/>
      <c r="RMO126" s="14"/>
      <c r="RMS126" s="23"/>
      <c r="RMT126" s="14"/>
      <c r="RMX126" s="23"/>
      <c r="RMY126" s="14"/>
      <c r="RNC126" s="23"/>
      <c r="RND126" s="14"/>
      <c r="RNH126" s="23"/>
      <c r="RNI126" s="14"/>
      <c r="RNM126" s="23"/>
      <c r="RNN126" s="14"/>
      <c r="RNR126" s="23"/>
      <c r="RNS126" s="14"/>
      <c r="RNW126" s="23"/>
      <c r="RNX126" s="14"/>
      <c r="ROB126" s="23"/>
      <c r="ROC126" s="14"/>
      <c r="ROG126" s="23"/>
      <c r="ROH126" s="14"/>
      <c r="ROL126" s="23"/>
      <c r="ROM126" s="14"/>
      <c r="ROQ126" s="23"/>
      <c r="ROR126" s="14"/>
      <c r="ROV126" s="23"/>
      <c r="ROW126" s="14"/>
      <c r="RPA126" s="23"/>
      <c r="RPB126" s="14"/>
      <c r="RPF126" s="23"/>
      <c r="RPG126" s="14"/>
      <c r="RPK126" s="23"/>
      <c r="RPL126" s="14"/>
      <c r="RPP126" s="23"/>
      <c r="RPQ126" s="14"/>
      <c r="RPU126" s="23"/>
      <c r="RPV126" s="14"/>
      <c r="RPZ126" s="23"/>
      <c r="RQA126" s="14"/>
      <c r="RQE126" s="23"/>
      <c r="RQF126" s="14"/>
      <c r="RQJ126" s="23"/>
      <c r="RQK126" s="14"/>
      <c r="RQO126" s="23"/>
      <c r="RQP126" s="14"/>
      <c r="RQT126" s="23"/>
      <c r="RQU126" s="14"/>
      <c r="RQY126" s="23"/>
      <c r="RQZ126" s="14"/>
      <c r="RRD126" s="23"/>
      <c r="RRE126" s="14"/>
      <c r="RRI126" s="23"/>
      <c r="RRJ126" s="14"/>
      <c r="RRN126" s="23"/>
      <c r="RRO126" s="14"/>
      <c r="RRS126" s="23"/>
      <c r="RRT126" s="14"/>
      <c r="RRX126" s="23"/>
      <c r="RRY126" s="14"/>
      <c r="RSC126" s="23"/>
      <c r="RSD126" s="14"/>
      <c r="RSH126" s="23"/>
      <c r="RSI126" s="14"/>
      <c r="RSM126" s="23"/>
      <c r="RSN126" s="14"/>
      <c r="RSR126" s="23"/>
      <c r="RSS126" s="14"/>
      <c r="RSW126" s="23"/>
      <c r="RSX126" s="14"/>
      <c r="RTB126" s="23"/>
      <c r="RTC126" s="14"/>
      <c r="RTG126" s="23"/>
      <c r="RTH126" s="14"/>
      <c r="RTL126" s="23"/>
      <c r="RTM126" s="14"/>
      <c r="RTQ126" s="23"/>
      <c r="RTR126" s="14"/>
      <c r="RTV126" s="23"/>
      <c r="RTW126" s="14"/>
      <c r="RUA126" s="23"/>
      <c r="RUB126" s="14"/>
      <c r="RUF126" s="23"/>
      <c r="RUG126" s="14"/>
      <c r="RUK126" s="23"/>
      <c r="RUL126" s="14"/>
      <c r="RUP126" s="23"/>
      <c r="RUQ126" s="14"/>
      <c r="RUU126" s="23"/>
      <c r="RUV126" s="14"/>
      <c r="RUZ126" s="23"/>
      <c r="RVA126" s="14"/>
      <c r="RVE126" s="23"/>
      <c r="RVF126" s="14"/>
      <c r="RVJ126" s="23"/>
      <c r="RVK126" s="14"/>
      <c r="RVO126" s="23"/>
      <c r="RVP126" s="14"/>
      <c r="RVT126" s="23"/>
      <c r="RVU126" s="14"/>
      <c r="RVY126" s="23"/>
      <c r="RVZ126" s="14"/>
      <c r="RWD126" s="23"/>
      <c r="RWE126" s="14"/>
      <c r="RWI126" s="23"/>
      <c r="RWJ126" s="14"/>
      <c r="RWN126" s="23"/>
      <c r="RWO126" s="14"/>
      <c r="RWS126" s="23"/>
      <c r="RWT126" s="14"/>
      <c r="RWX126" s="23"/>
      <c r="RWY126" s="14"/>
      <c r="RXC126" s="23"/>
      <c r="RXD126" s="14"/>
      <c r="RXH126" s="23"/>
      <c r="RXI126" s="14"/>
      <c r="RXM126" s="23"/>
      <c r="RXN126" s="14"/>
      <c r="RXR126" s="23"/>
      <c r="RXS126" s="14"/>
      <c r="RXW126" s="23"/>
      <c r="RXX126" s="14"/>
      <c r="RYB126" s="23"/>
      <c r="RYC126" s="14"/>
      <c r="RYG126" s="23"/>
      <c r="RYH126" s="14"/>
      <c r="RYL126" s="23"/>
      <c r="RYM126" s="14"/>
      <c r="RYQ126" s="23"/>
      <c r="RYR126" s="14"/>
      <c r="RYV126" s="23"/>
      <c r="RYW126" s="14"/>
      <c r="RZA126" s="23"/>
      <c r="RZB126" s="14"/>
      <c r="RZF126" s="23"/>
      <c r="RZG126" s="14"/>
      <c r="RZK126" s="23"/>
      <c r="RZL126" s="14"/>
      <c r="RZP126" s="23"/>
      <c r="RZQ126" s="14"/>
      <c r="RZU126" s="23"/>
      <c r="RZV126" s="14"/>
      <c r="RZZ126" s="23"/>
      <c r="SAA126" s="14"/>
      <c r="SAE126" s="23"/>
      <c r="SAF126" s="14"/>
      <c r="SAJ126" s="23"/>
      <c r="SAK126" s="14"/>
      <c r="SAO126" s="23"/>
      <c r="SAP126" s="14"/>
      <c r="SAT126" s="23"/>
      <c r="SAU126" s="14"/>
      <c r="SAY126" s="23"/>
      <c r="SAZ126" s="14"/>
      <c r="SBD126" s="23"/>
      <c r="SBE126" s="14"/>
      <c r="SBI126" s="23"/>
      <c r="SBJ126" s="14"/>
      <c r="SBN126" s="23"/>
      <c r="SBO126" s="14"/>
      <c r="SBS126" s="23"/>
      <c r="SBT126" s="14"/>
      <c r="SBX126" s="23"/>
      <c r="SBY126" s="14"/>
      <c r="SCC126" s="23"/>
      <c r="SCD126" s="14"/>
      <c r="SCH126" s="23"/>
      <c r="SCI126" s="14"/>
      <c r="SCM126" s="23"/>
      <c r="SCN126" s="14"/>
      <c r="SCR126" s="23"/>
      <c r="SCS126" s="14"/>
      <c r="SCW126" s="23"/>
      <c r="SCX126" s="14"/>
      <c r="SDB126" s="23"/>
      <c r="SDC126" s="14"/>
      <c r="SDG126" s="23"/>
      <c r="SDH126" s="14"/>
      <c r="SDL126" s="23"/>
      <c r="SDM126" s="14"/>
      <c r="SDQ126" s="23"/>
      <c r="SDR126" s="14"/>
      <c r="SDV126" s="23"/>
      <c r="SDW126" s="14"/>
      <c r="SEA126" s="23"/>
      <c r="SEB126" s="14"/>
      <c r="SEF126" s="23"/>
      <c r="SEG126" s="14"/>
      <c r="SEK126" s="23"/>
      <c r="SEL126" s="14"/>
      <c r="SEP126" s="23"/>
      <c r="SEQ126" s="14"/>
      <c r="SEU126" s="23"/>
      <c r="SEV126" s="14"/>
      <c r="SEZ126" s="23"/>
      <c r="SFA126" s="14"/>
      <c r="SFE126" s="23"/>
      <c r="SFF126" s="14"/>
      <c r="SFJ126" s="23"/>
      <c r="SFK126" s="14"/>
      <c r="SFO126" s="23"/>
      <c r="SFP126" s="14"/>
      <c r="SFT126" s="23"/>
      <c r="SFU126" s="14"/>
      <c r="SFY126" s="23"/>
      <c r="SFZ126" s="14"/>
      <c r="SGD126" s="23"/>
      <c r="SGE126" s="14"/>
      <c r="SGI126" s="23"/>
      <c r="SGJ126" s="14"/>
      <c r="SGN126" s="23"/>
      <c r="SGO126" s="14"/>
      <c r="SGS126" s="23"/>
      <c r="SGT126" s="14"/>
      <c r="SGX126" s="23"/>
      <c r="SGY126" s="14"/>
      <c r="SHC126" s="23"/>
      <c r="SHD126" s="14"/>
      <c r="SHH126" s="23"/>
      <c r="SHI126" s="14"/>
      <c r="SHM126" s="23"/>
      <c r="SHN126" s="14"/>
      <c r="SHR126" s="23"/>
      <c r="SHS126" s="14"/>
      <c r="SHW126" s="23"/>
      <c r="SHX126" s="14"/>
      <c r="SIB126" s="23"/>
      <c r="SIC126" s="14"/>
      <c r="SIG126" s="23"/>
      <c r="SIH126" s="14"/>
      <c r="SIL126" s="23"/>
      <c r="SIM126" s="14"/>
      <c r="SIQ126" s="23"/>
      <c r="SIR126" s="14"/>
      <c r="SIV126" s="23"/>
      <c r="SIW126" s="14"/>
      <c r="SJA126" s="23"/>
      <c r="SJB126" s="14"/>
      <c r="SJF126" s="23"/>
      <c r="SJG126" s="14"/>
      <c r="SJK126" s="23"/>
      <c r="SJL126" s="14"/>
      <c r="SJP126" s="23"/>
      <c r="SJQ126" s="14"/>
      <c r="SJU126" s="23"/>
      <c r="SJV126" s="14"/>
      <c r="SJZ126" s="23"/>
      <c r="SKA126" s="14"/>
      <c r="SKE126" s="23"/>
      <c r="SKF126" s="14"/>
      <c r="SKJ126" s="23"/>
      <c r="SKK126" s="14"/>
      <c r="SKO126" s="23"/>
      <c r="SKP126" s="14"/>
      <c r="SKT126" s="23"/>
      <c r="SKU126" s="14"/>
      <c r="SKY126" s="23"/>
      <c r="SKZ126" s="14"/>
      <c r="SLD126" s="23"/>
      <c r="SLE126" s="14"/>
      <c r="SLI126" s="23"/>
      <c r="SLJ126" s="14"/>
      <c r="SLN126" s="23"/>
      <c r="SLO126" s="14"/>
      <c r="SLS126" s="23"/>
      <c r="SLT126" s="14"/>
      <c r="SLX126" s="23"/>
      <c r="SLY126" s="14"/>
      <c r="SMC126" s="23"/>
      <c r="SMD126" s="14"/>
      <c r="SMH126" s="23"/>
      <c r="SMI126" s="14"/>
      <c r="SMM126" s="23"/>
      <c r="SMN126" s="14"/>
      <c r="SMR126" s="23"/>
      <c r="SMS126" s="14"/>
      <c r="SMW126" s="23"/>
      <c r="SMX126" s="14"/>
      <c r="SNB126" s="23"/>
      <c r="SNC126" s="14"/>
      <c r="SNG126" s="23"/>
      <c r="SNH126" s="14"/>
      <c r="SNL126" s="23"/>
      <c r="SNM126" s="14"/>
      <c r="SNQ126" s="23"/>
      <c r="SNR126" s="14"/>
      <c r="SNV126" s="23"/>
      <c r="SNW126" s="14"/>
      <c r="SOA126" s="23"/>
      <c r="SOB126" s="14"/>
      <c r="SOF126" s="23"/>
      <c r="SOG126" s="14"/>
      <c r="SOK126" s="23"/>
      <c r="SOL126" s="14"/>
      <c r="SOP126" s="23"/>
      <c r="SOQ126" s="14"/>
      <c r="SOU126" s="23"/>
      <c r="SOV126" s="14"/>
      <c r="SOZ126" s="23"/>
      <c r="SPA126" s="14"/>
      <c r="SPE126" s="23"/>
      <c r="SPF126" s="14"/>
      <c r="SPJ126" s="23"/>
      <c r="SPK126" s="14"/>
      <c r="SPO126" s="23"/>
      <c r="SPP126" s="14"/>
      <c r="SPT126" s="23"/>
      <c r="SPU126" s="14"/>
      <c r="SPY126" s="23"/>
      <c r="SPZ126" s="14"/>
      <c r="SQD126" s="23"/>
      <c r="SQE126" s="14"/>
      <c r="SQI126" s="23"/>
      <c r="SQJ126" s="14"/>
      <c r="SQN126" s="23"/>
      <c r="SQO126" s="14"/>
      <c r="SQS126" s="23"/>
      <c r="SQT126" s="14"/>
      <c r="SQX126" s="23"/>
      <c r="SQY126" s="14"/>
      <c r="SRC126" s="23"/>
      <c r="SRD126" s="14"/>
      <c r="SRH126" s="23"/>
      <c r="SRI126" s="14"/>
      <c r="SRM126" s="23"/>
      <c r="SRN126" s="14"/>
      <c r="SRR126" s="23"/>
      <c r="SRS126" s="14"/>
      <c r="SRW126" s="23"/>
      <c r="SRX126" s="14"/>
      <c r="SSB126" s="23"/>
      <c r="SSC126" s="14"/>
      <c r="SSG126" s="23"/>
      <c r="SSH126" s="14"/>
      <c r="SSL126" s="23"/>
      <c r="SSM126" s="14"/>
      <c r="SSQ126" s="23"/>
      <c r="SSR126" s="14"/>
      <c r="SSV126" s="23"/>
      <c r="SSW126" s="14"/>
      <c r="STA126" s="23"/>
      <c r="STB126" s="14"/>
      <c r="STF126" s="23"/>
      <c r="STG126" s="14"/>
      <c r="STK126" s="23"/>
      <c r="STL126" s="14"/>
      <c r="STP126" s="23"/>
      <c r="STQ126" s="14"/>
      <c r="STU126" s="23"/>
      <c r="STV126" s="14"/>
      <c r="STZ126" s="23"/>
      <c r="SUA126" s="14"/>
      <c r="SUE126" s="23"/>
      <c r="SUF126" s="14"/>
      <c r="SUJ126" s="23"/>
      <c r="SUK126" s="14"/>
      <c r="SUO126" s="23"/>
      <c r="SUP126" s="14"/>
      <c r="SUT126" s="23"/>
      <c r="SUU126" s="14"/>
      <c r="SUY126" s="23"/>
      <c r="SUZ126" s="14"/>
      <c r="SVD126" s="23"/>
      <c r="SVE126" s="14"/>
      <c r="SVI126" s="23"/>
      <c r="SVJ126" s="14"/>
      <c r="SVN126" s="23"/>
      <c r="SVO126" s="14"/>
      <c r="SVS126" s="23"/>
      <c r="SVT126" s="14"/>
      <c r="SVX126" s="23"/>
      <c r="SVY126" s="14"/>
      <c r="SWC126" s="23"/>
      <c r="SWD126" s="14"/>
      <c r="SWH126" s="23"/>
      <c r="SWI126" s="14"/>
      <c r="SWM126" s="23"/>
      <c r="SWN126" s="14"/>
      <c r="SWR126" s="23"/>
      <c r="SWS126" s="14"/>
      <c r="SWW126" s="23"/>
      <c r="SWX126" s="14"/>
      <c r="SXB126" s="23"/>
      <c r="SXC126" s="14"/>
      <c r="SXG126" s="23"/>
      <c r="SXH126" s="14"/>
      <c r="SXL126" s="23"/>
      <c r="SXM126" s="14"/>
      <c r="SXQ126" s="23"/>
      <c r="SXR126" s="14"/>
      <c r="SXV126" s="23"/>
      <c r="SXW126" s="14"/>
      <c r="SYA126" s="23"/>
      <c r="SYB126" s="14"/>
      <c r="SYF126" s="23"/>
      <c r="SYG126" s="14"/>
      <c r="SYK126" s="23"/>
      <c r="SYL126" s="14"/>
      <c r="SYP126" s="23"/>
      <c r="SYQ126" s="14"/>
      <c r="SYU126" s="23"/>
      <c r="SYV126" s="14"/>
      <c r="SYZ126" s="23"/>
      <c r="SZA126" s="14"/>
      <c r="SZE126" s="23"/>
      <c r="SZF126" s="14"/>
      <c r="SZJ126" s="23"/>
      <c r="SZK126" s="14"/>
      <c r="SZO126" s="23"/>
      <c r="SZP126" s="14"/>
      <c r="SZT126" s="23"/>
      <c r="SZU126" s="14"/>
      <c r="SZY126" s="23"/>
      <c r="SZZ126" s="14"/>
      <c r="TAD126" s="23"/>
      <c r="TAE126" s="14"/>
      <c r="TAI126" s="23"/>
      <c r="TAJ126" s="14"/>
      <c r="TAN126" s="23"/>
      <c r="TAO126" s="14"/>
      <c r="TAS126" s="23"/>
      <c r="TAT126" s="14"/>
      <c r="TAX126" s="23"/>
      <c r="TAY126" s="14"/>
      <c r="TBC126" s="23"/>
      <c r="TBD126" s="14"/>
      <c r="TBH126" s="23"/>
      <c r="TBI126" s="14"/>
      <c r="TBM126" s="23"/>
      <c r="TBN126" s="14"/>
      <c r="TBR126" s="23"/>
      <c r="TBS126" s="14"/>
      <c r="TBW126" s="23"/>
      <c r="TBX126" s="14"/>
      <c r="TCB126" s="23"/>
      <c r="TCC126" s="14"/>
      <c r="TCG126" s="23"/>
      <c r="TCH126" s="14"/>
      <c r="TCL126" s="23"/>
      <c r="TCM126" s="14"/>
      <c r="TCQ126" s="23"/>
      <c r="TCR126" s="14"/>
      <c r="TCV126" s="23"/>
      <c r="TCW126" s="14"/>
      <c r="TDA126" s="23"/>
      <c r="TDB126" s="14"/>
      <c r="TDF126" s="23"/>
      <c r="TDG126" s="14"/>
      <c r="TDK126" s="23"/>
      <c r="TDL126" s="14"/>
      <c r="TDP126" s="23"/>
      <c r="TDQ126" s="14"/>
      <c r="TDU126" s="23"/>
      <c r="TDV126" s="14"/>
      <c r="TDZ126" s="23"/>
      <c r="TEA126" s="14"/>
      <c r="TEE126" s="23"/>
      <c r="TEF126" s="14"/>
      <c r="TEJ126" s="23"/>
      <c r="TEK126" s="14"/>
      <c r="TEO126" s="23"/>
      <c r="TEP126" s="14"/>
      <c r="TET126" s="23"/>
      <c r="TEU126" s="14"/>
      <c r="TEY126" s="23"/>
      <c r="TEZ126" s="14"/>
      <c r="TFD126" s="23"/>
      <c r="TFE126" s="14"/>
      <c r="TFI126" s="23"/>
      <c r="TFJ126" s="14"/>
      <c r="TFN126" s="23"/>
      <c r="TFO126" s="14"/>
      <c r="TFS126" s="23"/>
      <c r="TFT126" s="14"/>
      <c r="TFX126" s="23"/>
      <c r="TFY126" s="14"/>
      <c r="TGC126" s="23"/>
      <c r="TGD126" s="14"/>
      <c r="TGH126" s="23"/>
      <c r="TGI126" s="14"/>
      <c r="TGM126" s="23"/>
      <c r="TGN126" s="14"/>
      <c r="TGR126" s="23"/>
      <c r="TGS126" s="14"/>
      <c r="TGW126" s="23"/>
      <c r="TGX126" s="14"/>
      <c r="THB126" s="23"/>
      <c r="THC126" s="14"/>
      <c r="THG126" s="23"/>
      <c r="THH126" s="14"/>
      <c r="THL126" s="23"/>
      <c r="THM126" s="14"/>
      <c r="THQ126" s="23"/>
      <c r="THR126" s="14"/>
      <c r="THV126" s="23"/>
      <c r="THW126" s="14"/>
      <c r="TIA126" s="23"/>
      <c r="TIB126" s="14"/>
      <c r="TIF126" s="23"/>
      <c r="TIG126" s="14"/>
      <c r="TIK126" s="23"/>
      <c r="TIL126" s="14"/>
      <c r="TIP126" s="23"/>
      <c r="TIQ126" s="14"/>
      <c r="TIU126" s="23"/>
      <c r="TIV126" s="14"/>
      <c r="TIZ126" s="23"/>
      <c r="TJA126" s="14"/>
      <c r="TJE126" s="23"/>
      <c r="TJF126" s="14"/>
      <c r="TJJ126" s="23"/>
      <c r="TJK126" s="14"/>
      <c r="TJO126" s="23"/>
      <c r="TJP126" s="14"/>
      <c r="TJT126" s="23"/>
      <c r="TJU126" s="14"/>
      <c r="TJY126" s="23"/>
      <c r="TJZ126" s="14"/>
      <c r="TKD126" s="23"/>
      <c r="TKE126" s="14"/>
      <c r="TKI126" s="23"/>
      <c r="TKJ126" s="14"/>
      <c r="TKN126" s="23"/>
      <c r="TKO126" s="14"/>
      <c r="TKS126" s="23"/>
      <c r="TKT126" s="14"/>
      <c r="TKX126" s="23"/>
      <c r="TKY126" s="14"/>
      <c r="TLC126" s="23"/>
      <c r="TLD126" s="14"/>
      <c r="TLH126" s="23"/>
      <c r="TLI126" s="14"/>
      <c r="TLM126" s="23"/>
      <c r="TLN126" s="14"/>
      <c r="TLR126" s="23"/>
      <c r="TLS126" s="14"/>
      <c r="TLW126" s="23"/>
      <c r="TLX126" s="14"/>
      <c r="TMB126" s="23"/>
      <c r="TMC126" s="14"/>
      <c r="TMG126" s="23"/>
      <c r="TMH126" s="14"/>
      <c r="TML126" s="23"/>
      <c r="TMM126" s="14"/>
      <c r="TMQ126" s="23"/>
      <c r="TMR126" s="14"/>
      <c r="TMV126" s="23"/>
      <c r="TMW126" s="14"/>
      <c r="TNA126" s="23"/>
      <c r="TNB126" s="14"/>
      <c r="TNF126" s="23"/>
      <c r="TNG126" s="14"/>
      <c r="TNK126" s="23"/>
      <c r="TNL126" s="14"/>
      <c r="TNP126" s="23"/>
      <c r="TNQ126" s="14"/>
      <c r="TNU126" s="23"/>
      <c r="TNV126" s="14"/>
      <c r="TNZ126" s="23"/>
      <c r="TOA126" s="14"/>
      <c r="TOE126" s="23"/>
      <c r="TOF126" s="14"/>
      <c r="TOJ126" s="23"/>
      <c r="TOK126" s="14"/>
      <c r="TOO126" s="23"/>
      <c r="TOP126" s="14"/>
      <c r="TOT126" s="23"/>
      <c r="TOU126" s="14"/>
      <c r="TOY126" s="23"/>
      <c r="TOZ126" s="14"/>
      <c r="TPD126" s="23"/>
      <c r="TPE126" s="14"/>
      <c r="TPI126" s="23"/>
      <c r="TPJ126" s="14"/>
      <c r="TPN126" s="23"/>
      <c r="TPO126" s="14"/>
      <c r="TPS126" s="23"/>
      <c r="TPT126" s="14"/>
      <c r="TPX126" s="23"/>
      <c r="TPY126" s="14"/>
      <c r="TQC126" s="23"/>
      <c r="TQD126" s="14"/>
      <c r="TQH126" s="23"/>
      <c r="TQI126" s="14"/>
      <c r="TQM126" s="23"/>
      <c r="TQN126" s="14"/>
      <c r="TQR126" s="23"/>
      <c r="TQS126" s="14"/>
      <c r="TQW126" s="23"/>
      <c r="TQX126" s="14"/>
      <c r="TRB126" s="23"/>
      <c r="TRC126" s="14"/>
      <c r="TRG126" s="23"/>
      <c r="TRH126" s="14"/>
      <c r="TRL126" s="23"/>
      <c r="TRM126" s="14"/>
      <c r="TRQ126" s="23"/>
      <c r="TRR126" s="14"/>
      <c r="TRV126" s="23"/>
      <c r="TRW126" s="14"/>
      <c r="TSA126" s="23"/>
      <c r="TSB126" s="14"/>
      <c r="TSF126" s="23"/>
      <c r="TSG126" s="14"/>
      <c r="TSK126" s="23"/>
      <c r="TSL126" s="14"/>
      <c r="TSP126" s="23"/>
      <c r="TSQ126" s="14"/>
      <c r="TSU126" s="23"/>
      <c r="TSV126" s="14"/>
      <c r="TSZ126" s="23"/>
      <c r="TTA126" s="14"/>
      <c r="TTE126" s="23"/>
      <c r="TTF126" s="14"/>
      <c r="TTJ126" s="23"/>
      <c r="TTK126" s="14"/>
      <c r="TTO126" s="23"/>
      <c r="TTP126" s="14"/>
      <c r="TTT126" s="23"/>
      <c r="TTU126" s="14"/>
      <c r="TTY126" s="23"/>
      <c r="TTZ126" s="14"/>
      <c r="TUD126" s="23"/>
      <c r="TUE126" s="14"/>
      <c r="TUI126" s="23"/>
      <c r="TUJ126" s="14"/>
      <c r="TUN126" s="23"/>
      <c r="TUO126" s="14"/>
      <c r="TUS126" s="23"/>
      <c r="TUT126" s="14"/>
      <c r="TUX126" s="23"/>
      <c r="TUY126" s="14"/>
      <c r="TVC126" s="23"/>
      <c r="TVD126" s="14"/>
      <c r="TVH126" s="23"/>
      <c r="TVI126" s="14"/>
      <c r="TVM126" s="23"/>
      <c r="TVN126" s="14"/>
      <c r="TVR126" s="23"/>
      <c r="TVS126" s="14"/>
      <c r="TVW126" s="23"/>
      <c r="TVX126" s="14"/>
      <c r="TWB126" s="23"/>
      <c r="TWC126" s="14"/>
      <c r="TWG126" s="23"/>
      <c r="TWH126" s="14"/>
      <c r="TWL126" s="23"/>
      <c r="TWM126" s="14"/>
      <c r="TWQ126" s="23"/>
      <c r="TWR126" s="14"/>
      <c r="TWV126" s="23"/>
      <c r="TWW126" s="14"/>
      <c r="TXA126" s="23"/>
      <c r="TXB126" s="14"/>
      <c r="TXF126" s="23"/>
      <c r="TXG126" s="14"/>
      <c r="TXK126" s="23"/>
      <c r="TXL126" s="14"/>
      <c r="TXP126" s="23"/>
      <c r="TXQ126" s="14"/>
      <c r="TXU126" s="23"/>
      <c r="TXV126" s="14"/>
      <c r="TXZ126" s="23"/>
      <c r="TYA126" s="14"/>
      <c r="TYE126" s="23"/>
      <c r="TYF126" s="14"/>
      <c r="TYJ126" s="23"/>
      <c r="TYK126" s="14"/>
      <c r="TYO126" s="23"/>
      <c r="TYP126" s="14"/>
      <c r="TYT126" s="23"/>
      <c r="TYU126" s="14"/>
      <c r="TYY126" s="23"/>
      <c r="TYZ126" s="14"/>
      <c r="TZD126" s="23"/>
      <c r="TZE126" s="14"/>
      <c r="TZI126" s="23"/>
      <c r="TZJ126" s="14"/>
      <c r="TZN126" s="23"/>
      <c r="TZO126" s="14"/>
      <c r="TZS126" s="23"/>
      <c r="TZT126" s="14"/>
      <c r="TZX126" s="23"/>
      <c r="TZY126" s="14"/>
      <c r="UAC126" s="23"/>
      <c r="UAD126" s="14"/>
      <c r="UAH126" s="23"/>
      <c r="UAI126" s="14"/>
      <c r="UAM126" s="23"/>
      <c r="UAN126" s="14"/>
      <c r="UAR126" s="23"/>
      <c r="UAS126" s="14"/>
      <c r="UAW126" s="23"/>
      <c r="UAX126" s="14"/>
      <c r="UBB126" s="23"/>
      <c r="UBC126" s="14"/>
      <c r="UBG126" s="23"/>
      <c r="UBH126" s="14"/>
      <c r="UBL126" s="23"/>
      <c r="UBM126" s="14"/>
      <c r="UBQ126" s="23"/>
      <c r="UBR126" s="14"/>
      <c r="UBV126" s="23"/>
      <c r="UBW126" s="14"/>
      <c r="UCA126" s="23"/>
      <c r="UCB126" s="14"/>
      <c r="UCF126" s="23"/>
      <c r="UCG126" s="14"/>
      <c r="UCK126" s="23"/>
      <c r="UCL126" s="14"/>
      <c r="UCP126" s="23"/>
      <c r="UCQ126" s="14"/>
      <c r="UCU126" s="23"/>
      <c r="UCV126" s="14"/>
      <c r="UCZ126" s="23"/>
      <c r="UDA126" s="14"/>
      <c r="UDE126" s="23"/>
      <c r="UDF126" s="14"/>
      <c r="UDJ126" s="23"/>
      <c r="UDK126" s="14"/>
      <c r="UDO126" s="23"/>
      <c r="UDP126" s="14"/>
      <c r="UDT126" s="23"/>
      <c r="UDU126" s="14"/>
      <c r="UDY126" s="23"/>
      <c r="UDZ126" s="14"/>
      <c r="UED126" s="23"/>
      <c r="UEE126" s="14"/>
      <c r="UEI126" s="23"/>
      <c r="UEJ126" s="14"/>
      <c r="UEN126" s="23"/>
      <c r="UEO126" s="14"/>
      <c r="UES126" s="23"/>
      <c r="UET126" s="14"/>
      <c r="UEX126" s="23"/>
      <c r="UEY126" s="14"/>
      <c r="UFC126" s="23"/>
      <c r="UFD126" s="14"/>
      <c r="UFH126" s="23"/>
      <c r="UFI126" s="14"/>
      <c r="UFM126" s="23"/>
      <c r="UFN126" s="14"/>
      <c r="UFR126" s="23"/>
      <c r="UFS126" s="14"/>
      <c r="UFW126" s="23"/>
      <c r="UFX126" s="14"/>
      <c r="UGB126" s="23"/>
      <c r="UGC126" s="14"/>
      <c r="UGG126" s="23"/>
      <c r="UGH126" s="14"/>
      <c r="UGL126" s="23"/>
      <c r="UGM126" s="14"/>
      <c r="UGQ126" s="23"/>
      <c r="UGR126" s="14"/>
      <c r="UGV126" s="23"/>
      <c r="UGW126" s="14"/>
      <c r="UHA126" s="23"/>
      <c r="UHB126" s="14"/>
      <c r="UHF126" s="23"/>
      <c r="UHG126" s="14"/>
      <c r="UHK126" s="23"/>
      <c r="UHL126" s="14"/>
      <c r="UHP126" s="23"/>
      <c r="UHQ126" s="14"/>
      <c r="UHU126" s="23"/>
      <c r="UHV126" s="14"/>
      <c r="UHZ126" s="23"/>
      <c r="UIA126" s="14"/>
      <c r="UIE126" s="23"/>
      <c r="UIF126" s="14"/>
      <c r="UIJ126" s="23"/>
      <c r="UIK126" s="14"/>
      <c r="UIO126" s="23"/>
      <c r="UIP126" s="14"/>
      <c r="UIT126" s="23"/>
      <c r="UIU126" s="14"/>
      <c r="UIY126" s="23"/>
      <c r="UIZ126" s="14"/>
      <c r="UJD126" s="23"/>
      <c r="UJE126" s="14"/>
      <c r="UJI126" s="23"/>
      <c r="UJJ126" s="14"/>
      <c r="UJN126" s="23"/>
      <c r="UJO126" s="14"/>
      <c r="UJS126" s="23"/>
      <c r="UJT126" s="14"/>
      <c r="UJX126" s="23"/>
      <c r="UJY126" s="14"/>
      <c r="UKC126" s="23"/>
      <c r="UKD126" s="14"/>
      <c r="UKH126" s="23"/>
      <c r="UKI126" s="14"/>
      <c r="UKM126" s="23"/>
      <c r="UKN126" s="14"/>
      <c r="UKR126" s="23"/>
      <c r="UKS126" s="14"/>
      <c r="UKW126" s="23"/>
      <c r="UKX126" s="14"/>
      <c r="ULB126" s="23"/>
      <c r="ULC126" s="14"/>
      <c r="ULG126" s="23"/>
      <c r="ULH126" s="14"/>
      <c r="ULL126" s="23"/>
      <c r="ULM126" s="14"/>
      <c r="ULQ126" s="23"/>
      <c r="ULR126" s="14"/>
      <c r="ULV126" s="23"/>
      <c r="ULW126" s="14"/>
      <c r="UMA126" s="23"/>
      <c r="UMB126" s="14"/>
      <c r="UMF126" s="23"/>
      <c r="UMG126" s="14"/>
      <c r="UMK126" s="23"/>
      <c r="UML126" s="14"/>
      <c r="UMP126" s="23"/>
      <c r="UMQ126" s="14"/>
      <c r="UMU126" s="23"/>
      <c r="UMV126" s="14"/>
      <c r="UMZ126" s="23"/>
      <c r="UNA126" s="14"/>
      <c r="UNE126" s="23"/>
      <c r="UNF126" s="14"/>
      <c r="UNJ126" s="23"/>
      <c r="UNK126" s="14"/>
      <c r="UNO126" s="23"/>
      <c r="UNP126" s="14"/>
      <c r="UNT126" s="23"/>
      <c r="UNU126" s="14"/>
      <c r="UNY126" s="23"/>
      <c r="UNZ126" s="14"/>
      <c r="UOD126" s="23"/>
      <c r="UOE126" s="14"/>
      <c r="UOI126" s="23"/>
      <c r="UOJ126" s="14"/>
      <c r="UON126" s="23"/>
      <c r="UOO126" s="14"/>
      <c r="UOS126" s="23"/>
      <c r="UOT126" s="14"/>
      <c r="UOX126" s="23"/>
      <c r="UOY126" s="14"/>
      <c r="UPC126" s="23"/>
      <c r="UPD126" s="14"/>
      <c r="UPH126" s="23"/>
      <c r="UPI126" s="14"/>
      <c r="UPM126" s="23"/>
      <c r="UPN126" s="14"/>
      <c r="UPR126" s="23"/>
      <c r="UPS126" s="14"/>
      <c r="UPW126" s="23"/>
      <c r="UPX126" s="14"/>
      <c r="UQB126" s="23"/>
      <c r="UQC126" s="14"/>
      <c r="UQG126" s="23"/>
      <c r="UQH126" s="14"/>
      <c r="UQL126" s="23"/>
      <c r="UQM126" s="14"/>
      <c r="UQQ126" s="23"/>
      <c r="UQR126" s="14"/>
      <c r="UQV126" s="23"/>
      <c r="UQW126" s="14"/>
      <c r="URA126" s="23"/>
      <c r="URB126" s="14"/>
      <c r="URF126" s="23"/>
      <c r="URG126" s="14"/>
      <c r="URK126" s="23"/>
      <c r="URL126" s="14"/>
      <c r="URP126" s="23"/>
      <c r="URQ126" s="14"/>
      <c r="URU126" s="23"/>
      <c r="URV126" s="14"/>
      <c r="URZ126" s="23"/>
      <c r="USA126" s="14"/>
      <c r="USE126" s="23"/>
      <c r="USF126" s="14"/>
      <c r="USJ126" s="23"/>
      <c r="USK126" s="14"/>
      <c r="USO126" s="23"/>
      <c r="USP126" s="14"/>
      <c r="UST126" s="23"/>
      <c r="USU126" s="14"/>
      <c r="USY126" s="23"/>
      <c r="USZ126" s="14"/>
      <c r="UTD126" s="23"/>
      <c r="UTE126" s="14"/>
      <c r="UTI126" s="23"/>
      <c r="UTJ126" s="14"/>
      <c r="UTN126" s="23"/>
      <c r="UTO126" s="14"/>
      <c r="UTS126" s="23"/>
      <c r="UTT126" s="14"/>
      <c r="UTX126" s="23"/>
      <c r="UTY126" s="14"/>
      <c r="UUC126" s="23"/>
      <c r="UUD126" s="14"/>
      <c r="UUH126" s="23"/>
      <c r="UUI126" s="14"/>
      <c r="UUM126" s="23"/>
      <c r="UUN126" s="14"/>
      <c r="UUR126" s="23"/>
      <c r="UUS126" s="14"/>
      <c r="UUW126" s="23"/>
      <c r="UUX126" s="14"/>
      <c r="UVB126" s="23"/>
      <c r="UVC126" s="14"/>
      <c r="UVG126" s="23"/>
      <c r="UVH126" s="14"/>
      <c r="UVL126" s="23"/>
      <c r="UVM126" s="14"/>
      <c r="UVQ126" s="23"/>
      <c r="UVR126" s="14"/>
      <c r="UVV126" s="23"/>
      <c r="UVW126" s="14"/>
      <c r="UWA126" s="23"/>
      <c r="UWB126" s="14"/>
      <c r="UWF126" s="23"/>
      <c r="UWG126" s="14"/>
      <c r="UWK126" s="23"/>
      <c r="UWL126" s="14"/>
      <c r="UWP126" s="23"/>
      <c r="UWQ126" s="14"/>
      <c r="UWU126" s="23"/>
      <c r="UWV126" s="14"/>
      <c r="UWZ126" s="23"/>
      <c r="UXA126" s="14"/>
      <c r="UXE126" s="23"/>
      <c r="UXF126" s="14"/>
      <c r="UXJ126" s="23"/>
      <c r="UXK126" s="14"/>
      <c r="UXO126" s="23"/>
      <c r="UXP126" s="14"/>
      <c r="UXT126" s="23"/>
      <c r="UXU126" s="14"/>
      <c r="UXY126" s="23"/>
      <c r="UXZ126" s="14"/>
      <c r="UYD126" s="23"/>
      <c r="UYE126" s="14"/>
      <c r="UYI126" s="23"/>
      <c r="UYJ126" s="14"/>
      <c r="UYN126" s="23"/>
      <c r="UYO126" s="14"/>
      <c r="UYS126" s="23"/>
      <c r="UYT126" s="14"/>
      <c r="UYX126" s="23"/>
      <c r="UYY126" s="14"/>
      <c r="UZC126" s="23"/>
      <c r="UZD126" s="14"/>
      <c r="UZH126" s="23"/>
      <c r="UZI126" s="14"/>
      <c r="UZM126" s="23"/>
      <c r="UZN126" s="14"/>
      <c r="UZR126" s="23"/>
      <c r="UZS126" s="14"/>
      <c r="UZW126" s="23"/>
      <c r="UZX126" s="14"/>
      <c r="VAB126" s="23"/>
      <c r="VAC126" s="14"/>
      <c r="VAG126" s="23"/>
      <c r="VAH126" s="14"/>
      <c r="VAL126" s="23"/>
      <c r="VAM126" s="14"/>
      <c r="VAQ126" s="23"/>
      <c r="VAR126" s="14"/>
      <c r="VAV126" s="23"/>
      <c r="VAW126" s="14"/>
      <c r="VBA126" s="23"/>
      <c r="VBB126" s="14"/>
      <c r="VBF126" s="23"/>
      <c r="VBG126" s="14"/>
      <c r="VBK126" s="23"/>
      <c r="VBL126" s="14"/>
      <c r="VBP126" s="23"/>
      <c r="VBQ126" s="14"/>
      <c r="VBU126" s="23"/>
      <c r="VBV126" s="14"/>
      <c r="VBZ126" s="23"/>
      <c r="VCA126" s="14"/>
      <c r="VCE126" s="23"/>
      <c r="VCF126" s="14"/>
      <c r="VCJ126" s="23"/>
      <c r="VCK126" s="14"/>
      <c r="VCO126" s="23"/>
      <c r="VCP126" s="14"/>
      <c r="VCT126" s="23"/>
      <c r="VCU126" s="14"/>
      <c r="VCY126" s="23"/>
      <c r="VCZ126" s="14"/>
      <c r="VDD126" s="23"/>
      <c r="VDE126" s="14"/>
      <c r="VDI126" s="23"/>
      <c r="VDJ126" s="14"/>
      <c r="VDN126" s="23"/>
      <c r="VDO126" s="14"/>
      <c r="VDS126" s="23"/>
      <c r="VDT126" s="14"/>
      <c r="VDX126" s="23"/>
      <c r="VDY126" s="14"/>
      <c r="VEC126" s="23"/>
      <c r="VED126" s="14"/>
      <c r="VEH126" s="23"/>
      <c r="VEI126" s="14"/>
      <c r="VEM126" s="23"/>
      <c r="VEN126" s="14"/>
      <c r="VER126" s="23"/>
      <c r="VES126" s="14"/>
      <c r="VEW126" s="23"/>
      <c r="VEX126" s="14"/>
      <c r="VFB126" s="23"/>
      <c r="VFC126" s="14"/>
      <c r="VFG126" s="23"/>
      <c r="VFH126" s="14"/>
      <c r="VFL126" s="23"/>
      <c r="VFM126" s="14"/>
      <c r="VFQ126" s="23"/>
      <c r="VFR126" s="14"/>
      <c r="VFV126" s="23"/>
      <c r="VFW126" s="14"/>
      <c r="VGA126" s="23"/>
      <c r="VGB126" s="14"/>
      <c r="VGF126" s="23"/>
      <c r="VGG126" s="14"/>
      <c r="VGK126" s="23"/>
      <c r="VGL126" s="14"/>
      <c r="VGP126" s="23"/>
      <c r="VGQ126" s="14"/>
      <c r="VGU126" s="23"/>
      <c r="VGV126" s="14"/>
      <c r="VGZ126" s="23"/>
      <c r="VHA126" s="14"/>
      <c r="VHE126" s="23"/>
      <c r="VHF126" s="14"/>
      <c r="VHJ126" s="23"/>
      <c r="VHK126" s="14"/>
      <c r="VHO126" s="23"/>
      <c r="VHP126" s="14"/>
      <c r="VHT126" s="23"/>
      <c r="VHU126" s="14"/>
      <c r="VHY126" s="23"/>
      <c r="VHZ126" s="14"/>
      <c r="VID126" s="23"/>
      <c r="VIE126" s="14"/>
      <c r="VII126" s="23"/>
      <c r="VIJ126" s="14"/>
      <c r="VIN126" s="23"/>
      <c r="VIO126" s="14"/>
      <c r="VIS126" s="23"/>
      <c r="VIT126" s="14"/>
      <c r="VIX126" s="23"/>
      <c r="VIY126" s="14"/>
      <c r="VJC126" s="23"/>
      <c r="VJD126" s="14"/>
      <c r="VJH126" s="23"/>
      <c r="VJI126" s="14"/>
      <c r="VJM126" s="23"/>
      <c r="VJN126" s="14"/>
      <c r="VJR126" s="23"/>
      <c r="VJS126" s="14"/>
      <c r="VJW126" s="23"/>
      <c r="VJX126" s="14"/>
      <c r="VKB126" s="23"/>
      <c r="VKC126" s="14"/>
      <c r="VKG126" s="23"/>
      <c r="VKH126" s="14"/>
      <c r="VKL126" s="23"/>
      <c r="VKM126" s="14"/>
      <c r="VKQ126" s="23"/>
      <c r="VKR126" s="14"/>
      <c r="VKV126" s="23"/>
      <c r="VKW126" s="14"/>
      <c r="VLA126" s="23"/>
      <c r="VLB126" s="14"/>
      <c r="VLF126" s="23"/>
      <c r="VLG126" s="14"/>
      <c r="VLK126" s="23"/>
      <c r="VLL126" s="14"/>
      <c r="VLP126" s="23"/>
      <c r="VLQ126" s="14"/>
      <c r="VLU126" s="23"/>
      <c r="VLV126" s="14"/>
      <c r="VLZ126" s="23"/>
      <c r="VMA126" s="14"/>
      <c r="VME126" s="23"/>
      <c r="VMF126" s="14"/>
      <c r="VMJ126" s="23"/>
      <c r="VMK126" s="14"/>
      <c r="VMO126" s="23"/>
      <c r="VMP126" s="14"/>
      <c r="VMT126" s="23"/>
      <c r="VMU126" s="14"/>
      <c r="VMY126" s="23"/>
      <c r="VMZ126" s="14"/>
      <c r="VND126" s="23"/>
      <c r="VNE126" s="14"/>
      <c r="VNI126" s="23"/>
      <c r="VNJ126" s="14"/>
      <c r="VNN126" s="23"/>
      <c r="VNO126" s="14"/>
      <c r="VNS126" s="23"/>
      <c r="VNT126" s="14"/>
      <c r="VNX126" s="23"/>
      <c r="VNY126" s="14"/>
      <c r="VOC126" s="23"/>
      <c r="VOD126" s="14"/>
      <c r="VOH126" s="23"/>
      <c r="VOI126" s="14"/>
      <c r="VOM126" s="23"/>
      <c r="VON126" s="14"/>
      <c r="VOR126" s="23"/>
      <c r="VOS126" s="14"/>
      <c r="VOW126" s="23"/>
      <c r="VOX126" s="14"/>
      <c r="VPB126" s="23"/>
      <c r="VPC126" s="14"/>
      <c r="VPG126" s="23"/>
      <c r="VPH126" s="14"/>
      <c r="VPL126" s="23"/>
      <c r="VPM126" s="14"/>
      <c r="VPQ126" s="23"/>
      <c r="VPR126" s="14"/>
      <c r="VPV126" s="23"/>
      <c r="VPW126" s="14"/>
      <c r="VQA126" s="23"/>
      <c r="VQB126" s="14"/>
      <c r="VQF126" s="23"/>
      <c r="VQG126" s="14"/>
      <c r="VQK126" s="23"/>
      <c r="VQL126" s="14"/>
      <c r="VQP126" s="23"/>
      <c r="VQQ126" s="14"/>
      <c r="VQU126" s="23"/>
      <c r="VQV126" s="14"/>
      <c r="VQZ126" s="23"/>
      <c r="VRA126" s="14"/>
      <c r="VRE126" s="23"/>
      <c r="VRF126" s="14"/>
      <c r="VRJ126" s="23"/>
      <c r="VRK126" s="14"/>
      <c r="VRO126" s="23"/>
      <c r="VRP126" s="14"/>
      <c r="VRT126" s="23"/>
      <c r="VRU126" s="14"/>
      <c r="VRY126" s="23"/>
      <c r="VRZ126" s="14"/>
      <c r="VSD126" s="23"/>
      <c r="VSE126" s="14"/>
      <c r="VSI126" s="23"/>
      <c r="VSJ126" s="14"/>
      <c r="VSN126" s="23"/>
      <c r="VSO126" s="14"/>
      <c r="VSS126" s="23"/>
      <c r="VST126" s="14"/>
      <c r="VSX126" s="23"/>
      <c r="VSY126" s="14"/>
      <c r="VTC126" s="23"/>
      <c r="VTD126" s="14"/>
      <c r="VTH126" s="23"/>
      <c r="VTI126" s="14"/>
      <c r="VTM126" s="23"/>
      <c r="VTN126" s="14"/>
      <c r="VTR126" s="23"/>
      <c r="VTS126" s="14"/>
      <c r="VTW126" s="23"/>
      <c r="VTX126" s="14"/>
      <c r="VUB126" s="23"/>
      <c r="VUC126" s="14"/>
      <c r="VUG126" s="23"/>
      <c r="VUH126" s="14"/>
      <c r="VUL126" s="23"/>
      <c r="VUM126" s="14"/>
      <c r="VUQ126" s="23"/>
      <c r="VUR126" s="14"/>
      <c r="VUV126" s="23"/>
      <c r="VUW126" s="14"/>
      <c r="VVA126" s="23"/>
      <c r="VVB126" s="14"/>
      <c r="VVF126" s="23"/>
      <c r="VVG126" s="14"/>
      <c r="VVK126" s="23"/>
      <c r="VVL126" s="14"/>
      <c r="VVP126" s="23"/>
      <c r="VVQ126" s="14"/>
      <c r="VVU126" s="23"/>
      <c r="VVV126" s="14"/>
      <c r="VVZ126" s="23"/>
      <c r="VWA126" s="14"/>
      <c r="VWE126" s="23"/>
      <c r="VWF126" s="14"/>
      <c r="VWJ126" s="23"/>
      <c r="VWK126" s="14"/>
      <c r="VWO126" s="23"/>
      <c r="VWP126" s="14"/>
      <c r="VWT126" s="23"/>
      <c r="VWU126" s="14"/>
      <c r="VWY126" s="23"/>
      <c r="VWZ126" s="14"/>
      <c r="VXD126" s="23"/>
      <c r="VXE126" s="14"/>
      <c r="VXI126" s="23"/>
      <c r="VXJ126" s="14"/>
      <c r="VXN126" s="23"/>
      <c r="VXO126" s="14"/>
      <c r="VXS126" s="23"/>
      <c r="VXT126" s="14"/>
      <c r="VXX126" s="23"/>
      <c r="VXY126" s="14"/>
      <c r="VYC126" s="23"/>
      <c r="VYD126" s="14"/>
      <c r="VYH126" s="23"/>
      <c r="VYI126" s="14"/>
      <c r="VYM126" s="23"/>
      <c r="VYN126" s="14"/>
      <c r="VYR126" s="23"/>
      <c r="VYS126" s="14"/>
      <c r="VYW126" s="23"/>
      <c r="VYX126" s="14"/>
      <c r="VZB126" s="23"/>
      <c r="VZC126" s="14"/>
      <c r="VZG126" s="23"/>
      <c r="VZH126" s="14"/>
      <c r="VZL126" s="23"/>
      <c r="VZM126" s="14"/>
      <c r="VZQ126" s="23"/>
      <c r="VZR126" s="14"/>
      <c r="VZV126" s="23"/>
      <c r="VZW126" s="14"/>
      <c r="WAA126" s="23"/>
      <c r="WAB126" s="14"/>
      <c r="WAF126" s="23"/>
      <c r="WAG126" s="14"/>
      <c r="WAK126" s="23"/>
      <c r="WAL126" s="14"/>
      <c r="WAP126" s="23"/>
      <c r="WAQ126" s="14"/>
      <c r="WAU126" s="23"/>
      <c r="WAV126" s="14"/>
      <c r="WAZ126" s="23"/>
      <c r="WBA126" s="14"/>
      <c r="WBE126" s="23"/>
      <c r="WBF126" s="14"/>
      <c r="WBJ126" s="23"/>
      <c r="WBK126" s="14"/>
      <c r="WBO126" s="23"/>
      <c r="WBP126" s="14"/>
      <c r="WBT126" s="23"/>
      <c r="WBU126" s="14"/>
      <c r="WBY126" s="23"/>
      <c r="WBZ126" s="14"/>
      <c r="WCD126" s="23"/>
      <c r="WCE126" s="14"/>
      <c r="WCI126" s="23"/>
      <c r="WCJ126" s="14"/>
      <c r="WCN126" s="23"/>
      <c r="WCO126" s="14"/>
      <c r="WCS126" s="23"/>
      <c r="WCT126" s="14"/>
      <c r="WCX126" s="23"/>
      <c r="WCY126" s="14"/>
      <c r="WDC126" s="23"/>
      <c r="WDD126" s="14"/>
      <c r="WDH126" s="23"/>
      <c r="WDI126" s="14"/>
      <c r="WDM126" s="23"/>
      <c r="WDN126" s="14"/>
      <c r="WDR126" s="23"/>
      <c r="WDS126" s="14"/>
      <c r="WDW126" s="23"/>
      <c r="WDX126" s="14"/>
      <c r="WEB126" s="23"/>
      <c r="WEC126" s="14"/>
      <c r="WEG126" s="23"/>
      <c r="WEH126" s="14"/>
      <c r="WEL126" s="23"/>
      <c r="WEM126" s="14"/>
      <c r="WEQ126" s="23"/>
      <c r="WER126" s="14"/>
      <c r="WEV126" s="23"/>
      <c r="WEW126" s="14"/>
      <c r="WFA126" s="23"/>
      <c r="WFB126" s="14"/>
      <c r="WFF126" s="23"/>
      <c r="WFG126" s="14"/>
      <c r="WFK126" s="23"/>
      <c r="WFL126" s="14"/>
      <c r="WFP126" s="23"/>
      <c r="WFQ126" s="14"/>
      <c r="WFU126" s="23"/>
      <c r="WFV126" s="14"/>
      <c r="WFZ126" s="23"/>
      <c r="WGA126" s="14"/>
      <c r="WGE126" s="23"/>
      <c r="WGF126" s="14"/>
      <c r="WGJ126" s="23"/>
      <c r="WGK126" s="14"/>
      <c r="WGO126" s="23"/>
      <c r="WGP126" s="14"/>
      <c r="WGT126" s="23"/>
      <c r="WGU126" s="14"/>
      <c r="WGY126" s="23"/>
      <c r="WGZ126" s="14"/>
      <c r="WHD126" s="23"/>
      <c r="WHE126" s="14"/>
      <c r="WHI126" s="23"/>
      <c r="WHJ126" s="14"/>
      <c r="WHN126" s="23"/>
      <c r="WHO126" s="14"/>
      <c r="WHS126" s="23"/>
      <c r="WHT126" s="14"/>
      <c r="WHX126" s="23"/>
      <c r="WHY126" s="14"/>
      <c r="WIC126" s="23"/>
      <c r="WID126" s="14"/>
      <c r="WIH126" s="23"/>
      <c r="WII126" s="14"/>
      <c r="WIM126" s="23"/>
      <c r="WIN126" s="14"/>
      <c r="WIR126" s="23"/>
      <c r="WIS126" s="14"/>
      <c r="WIW126" s="23"/>
      <c r="WIX126" s="14"/>
      <c r="WJB126" s="23"/>
      <c r="WJC126" s="14"/>
      <c r="WJG126" s="23"/>
      <c r="WJH126" s="14"/>
      <c r="WJL126" s="23"/>
      <c r="WJM126" s="14"/>
      <c r="WJQ126" s="23"/>
      <c r="WJR126" s="14"/>
      <c r="WJV126" s="23"/>
      <c r="WJW126" s="14"/>
      <c r="WKA126" s="23"/>
      <c r="WKB126" s="14"/>
      <c r="WKF126" s="23"/>
      <c r="WKG126" s="14"/>
      <c r="WKK126" s="23"/>
      <c r="WKL126" s="14"/>
      <c r="WKP126" s="23"/>
      <c r="WKQ126" s="14"/>
      <c r="WKU126" s="23"/>
      <c r="WKV126" s="14"/>
      <c r="WKZ126" s="23"/>
      <c r="WLA126" s="14"/>
      <c r="WLE126" s="23"/>
      <c r="WLF126" s="14"/>
      <c r="WLJ126" s="23"/>
      <c r="WLK126" s="14"/>
      <c r="WLO126" s="23"/>
      <c r="WLP126" s="14"/>
      <c r="WLT126" s="23"/>
      <c r="WLU126" s="14"/>
      <c r="WLY126" s="23"/>
      <c r="WLZ126" s="14"/>
      <c r="WMD126" s="23"/>
      <c r="WME126" s="14"/>
      <c r="WMI126" s="23"/>
      <c r="WMJ126" s="14"/>
      <c r="WMN126" s="23"/>
      <c r="WMO126" s="14"/>
      <c r="WMS126" s="23"/>
      <c r="WMT126" s="14"/>
      <c r="WMX126" s="23"/>
      <c r="WMY126" s="14"/>
      <c r="WNC126" s="23"/>
      <c r="WND126" s="14"/>
      <c r="WNH126" s="23"/>
      <c r="WNI126" s="14"/>
      <c r="WNM126" s="23"/>
      <c r="WNN126" s="14"/>
      <c r="WNR126" s="23"/>
      <c r="WNS126" s="14"/>
      <c r="WNW126" s="23"/>
      <c r="WNX126" s="14"/>
      <c r="WOB126" s="23"/>
      <c r="WOC126" s="14"/>
      <c r="WOG126" s="23"/>
      <c r="WOH126" s="14"/>
      <c r="WOL126" s="23"/>
      <c r="WOM126" s="14"/>
      <c r="WOQ126" s="23"/>
      <c r="WOR126" s="14"/>
      <c r="WOV126" s="23"/>
      <c r="WOW126" s="14"/>
      <c r="WPA126" s="23"/>
      <c r="WPB126" s="14"/>
      <c r="WPF126" s="23"/>
      <c r="WPG126" s="14"/>
      <c r="WPK126" s="23"/>
      <c r="WPL126" s="14"/>
      <c r="WPP126" s="23"/>
      <c r="WPQ126" s="14"/>
      <c r="WPU126" s="23"/>
      <c r="WPV126" s="14"/>
      <c r="WPZ126" s="23"/>
      <c r="WQA126" s="14"/>
      <c r="WQE126" s="23"/>
      <c r="WQF126" s="14"/>
      <c r="WQJ126" s="23"/>
      <c r="WQK126" s="14"/>
      <c r="WQO126" s="23"/>
      <c r="WQP126" s="14"/>
      <c r="WQT126" s="23"/>
      <c r="WQU126" s="14"/>
      <c r="WQY126" s="23"/>
      <c r="WQZ126" s="14"/>
      <c r="WRD126" s="23"/>
      <c r="WRE126" s="14"/>
      <c r="WRI126" s="23"/>
      <c r="WRJ126" s="14"/>
      <c r="WRN126" s="23"/>
      <c r="WRO126" s="14"/>
      <c r="WRS126" s="23"/>
      <c r="WRT126" s="14"/>
      <c r="WRX126" s="23"/>
      <c r="WRY126" s="14"/>
      <c r="WSC126" s="23"/>
      <c r="WSD126" s="14"/>
      <c r="WSH126" s="23"/>
      <c r="WSI126" s="14"/>
      <c r="WSM126" s="23"/>
      <c r="WSN126" s="14"/>
      <c r="WSR126" s="23"/>
      <c r="WSS126" s="14"/>
      <c r="WSW126" s="23"/>
      <c r="WSX126" s="14"/>
      <c r="WTB126" s="23"/>
      <c r="WTC126" s="14"/>
      <c r="WTG126" s="23"/>
      <c r="WTH126" s="14"/>
      <c r="WTL126" s="23"/>
      <c r="WTM126" s="14"/>
      <c r="WTQ126" s="23"/>
      <c r="WTR126" s="14"/>
      <c r="WTV126" s="23"/>
      <c r="WTW126" s="14"/>
      <c r="WUA126" s="23"/>
      <c r="WUB126" s="14"/>
      <c r="WUF126" s="23"/>
      <c r="WUG126" s="14"/>
      <c r="WUK126" s="23"/>
      <c r="WUL126" s="14"/>
      <c r="WUP126" s="23"/>
      <c r="WUQ126" s="14"/>
      <c r="WUU126" s="23"/>
      <c r="WUV126" s="14"/>
      <c r="WUZ126" s="23"/>
      <c r="WVA126" s="14"/>
      <c r="WVE126" s="23"/>
      <c r="WVF126" s="14"/>
      <c r="WVJ126" s="23"/>
      <c r="WVK126" s="14"/>
      <c r="WVO126" s="23"/>
      <c r="WVP126" s="14"/>
      <c r="WVT126" s="23"/>
      <c r="WVU126" s="14"/>
      <c r="WVY126" s="23"/>
      <c r="WVZ126" s="14"/>
      <c r="WWD126" s="23"/>
      <c r="WWE126" s="14"/>
      <c r="WWI126" s="23"/>
      <c r="WWJ126" s="14"/>
      <c r="WWN126" s="23"/>
      <c r="WWO126" s="14"/>
      <c r="WWS126" s="23"/>
      <c r="WWT126" s="14"/>
      <c r="WWX126" s="23"/>
      <c r="WWY126" s="14"/>
      <c r="WXC126" s="23"/>
      <c r="WXD126" s="14"/>
      <c r="WXH126" s="23"/>
      <c r="WXI126" s="14"/>
      <c r="WXM126" s="23"/>
      <c r="WXN126" s="14"/>
      <c r="WXR126" s="23"/>
      <c r="WXS126" s="14"/>
      <c r="WXW126" s="23"/>
      <c r="WXX126" s="14"/>
      <c r="WYB126" s="23"/>
      <c r="WYC126" s="14"/>
      <c r="WYG126" s="23"/>
      <c r="WYH126" s="14"/>
      <c r="WYL126" s="23"/>
      <c r="WYM126" s="14"/>
      <c r="WYQ126" s="23"/>
      <c r="WYR126" s="14"/>
      <c r="WYV126" s="23"/>
      <c r="WYW126" s="14"/>
      <c r="WZA126" s="23"/>
      <c r="WZB126" s="14"/>
      <c r="WZF126" s="23"/>
      <c r="WZG126" s="14"/>
      <c r="WZK126" s="23"/>
      <c r="WZL126" s="14"/>
      <c r="WZP126" s="23"/>
      <c r="WZQ126" s="14"/>
      <c r="WZU126" s="23"/>
      <c r="WZV126" s="14"/>
      <c r="WZZ126" s="23"/>
      <c r="XAA126" s="14"/>
      <c r="XAE126" s="23"/>
      <c r="XAF126" s="14"/>
      <c r="XAJ126" s="23"/>
      <c r="XAK126" s="14"/>
      <c r="XAO126" s="23"/>
      <c r="XAP126" s="14"/>
      <c r="XAT126" s="23"/>
      <c r="XAU126" s="14"/>
      <c r="XAY126" s="23"/>
      <c r="XAZ126" s="14"/>
      <c r="XBD126" s="23"/>
      <c r="XBE126" s="14"/>
      <c r="XBI126" s="23"/>
      <c r="XBJ126" s="14"/>
      <c r="XBN126" s="23"/>
      <c r="XBO126" s="14"/>
      <c r="XBS126" s="23"/>
      <c r="XBT126" s="14"/>
      <c r="XBX126" s="23"/>
      <c r="XBY126" s="14"/>
      <c r="XCC126" s="23"/>
      <c r="XCD126" s="14"/>
      <c r="XCH126" s="23"/>
      <c r="XCI126" s="14"/>
      <c r="XCM126" s="23"/>
      <c r="XCN126" s="14"/>
      <c r="XCR126" s="23"/>
      <c r="XCS126" s="14"/>
      <c r="XCW126" s="23"/>
      <c r="XCX126" s="14"/>
      <c r="XDB126" s="23"/>
      <c r="XDC126" s="14"/>
      <c r="XDG126" s="23"/>
      <c r="XDH126" s="14"/>
      <c r="XDL126" s="23"/>
      <c r="XDM126" s="14"/>
      <c r="XDQ126" s="23"/>
      <c r="XDR126" s="14"/>
      <c r="XDV126" s="23"/>
      <c r="XDW126" s="14"/>
      <c r="XEA126" s="23"/>
      <c r="XEB126" s="14"/>
      <c r="XEF126" s="23"/>
      <c r="XEG126" s="14"/>
      <c r="XEK126" s="23"/>
      <c r="XEL126" s="14"/>
      <c r="XEP126" s="23"/>
      <c r="XEQ126" s="14"/>
      <c r="XEU126" s="23"/>
      <c r="XEV126" s="14"/>
      <c r="XEZ126" s="23"/>
      <c r="XFA126" s="14"/>
    </row>
    <row r="127" spans="1:1021 1025:2046 2050:3071 3075:4096 4100:6141 6145:7166 7170:8191 8195:9216 9220:11261 11265:12286 12290:13311 13315:14336 14340:16381" ht="16.5" customHeight="1" x14ac:dyDescent="0.35">
      <c r="A127" s="32" t="s">
        <v>129</v>
      </c>
      <c r="B127" s="15">
        <v>10879.936169999997</v>
      </c>
      <c r="C127" s="21">
        <v>13258.215133381998</v>
      </c>
      <c r="D127" s="34">
        <f>SD_Tabak!F127</f>
        <v>14492022</v>
      </c>
      <c r="E127" s="18">
        <f t="shared" si="1"/>
        <v>9.1486302831875351E-4</v>
      </c>
    </row>
    <row r="128" spans="1:1021 1025:2046 2050:3071 3075:4096 4100:6141 6145:7166 7170:8191 8195:9216 9220:11261 11265:12286 12290:13311 13315:14336 14340:16381" ht="16.5" customHeight="1" x14ac:dyDescent="0.35">
      <c r="A128" s="32" t="s">
        <v>130</v>
      </c>
      <c r="B128" s="15">
        <v>10826.861919999999</v>
      </c>
      <c r="C128" s="21">
        <v>13589.743666990002</v>
      </c>
      <c r="D128" s="34">
        <f>SD_Tabak!F128</f>
        <v>14567283</v>
      </c>
      <c r="E128" s="18">
        <f t="shared" si="1"/>
        <v>9.3289487593465454E-4</v>
      </c>
    </row>
  </sheetData>
  <mergeCells count="3">
    <mergeCell ref="A1:E1"/>
    <mergeCell ref="B2:C2"/>
    <mergeCell ref="E2:E3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004F-D7CC-443B-9EAF-255175696CFB}">
  <sheetPr codeName="Hárok6"/>
  <dimension ref="A1:G128"/>
  <sheetViews>
    <sheetView showGridLines="0" workbookViewId="0">
      <pane ySplit="3" topLeftCell="A100" activePane="bottomLeft" state="frozen"/>
      <selection activeCell="F129" sqref="F129"/>
      <selection pane="bottomLeft" activeCell="F129" sqref="F129"/>
    </sheetView>
  </sheetViews>
  <sheetFormatPr defaultColWidth="8.8984375" defaultRowHeight="16.5" customHeight="1" x14ac:dyDescent="0.35"/>
  <cols>
    <col min="1" max="1" width="14" style="3" customWidth="1"/>
    <col min="2" max="5" width="16.59765625" style="3" customWidth="1"/>
    <col min="6" max="16384" width="8.8984375" style="3"/>
  </cols>
  <sheetData>
    <row r="1" spans="1:7" ht="16.5" customHeight="1" x14ac:dyDescent="0.35">
      <c r="A1" s="26" t="s">
        <v>138</v>
      </c>
      <c r="B1" s="27"/>
      <c r="C1" s="27"/>
      <c r="D1" s="27"/>
      <c r="E1" s="27"/>
    </row>
    <row r="2" spans="1:7" ht="16.5" customHeight="1" x14ac:dyDescent="0.35">
      <c r="A2" s="4"/>
      <c r="B2" s="7" t="s">
        <v>1</v>
      </c>
      <c r="C2" s="7"/>
      <c r="D2" s="37" t="s">
        <v>135</v>
      </c>
      <c r="E2" s="8" t="s">
        <v>3</v>
      </c>
    </row>
    <row r="3" spans="1:7" ht="26.15" customHeight="1" x14ac:dyDescent="0.35">
      <c r="A3" s="9"/>
      <c r="B3" s="12" t="s">
        <v>4</v>
      </c>
      <c r="C3" s="12" t="s">
        <v>5</v>
      </c>
      <c r="D3" s="31" t="s">
        <v>5</v>
      </c>
      <c r="E3" s="13"/>
    </row>
    <row r="4" spans="1:7" ht="16.5" customHeight="1" x14ac:dyDescent="0.35">
      <c r="A4" s="32" t="s">
        <v>6</v>
      </c>
      <c r="B4" s="15">
        <v>2733.0441479121023</v>
      </c>
      <c r="C4" s="17">
        <v>3397.8809477618688</v>
      </c>
      <c r="D4" s="34">
        <f>SD_Tabak!F4</f>
        <v>5614762</v>
      </c>
      <c r="E4" s="45">
        <f t="shared" ref="E4:E67" si="0">C4/D4</f>
        <v>6.0516918575744948E-4</v>
      </c>
      <c r="G4" s="19"/>
    </row>
    <row r="5" spans="1:7" ht="16.5" customHeight="1" x14ac:dyDescent="0.35">
      <c r="A5" s="32" t="s">
        <v>7</v>
      </c>
      <c r="B5" s="15">
        <v>3123.1904999004182</v>
      </c>
      <c r="C5" s="21">
        <v>3523.9595946086447</v>
      </c>
      <c r="D5" s="34">
        <f>SD_Tabak!F5</f>
        <v>5746003</v>
      </c>
      <c r="E5" s="45">
        <f t="shared" si="0"/>
        <v>6.1328885394049473E-4</v>
      </c>
      <c r="G5" s="19"/>
    </row>
    <row r="6" spans="1:7" ht="16.5" customHeight="1" x14ac:dyDescent="0.35">
      <c r="A6" s="32" t="s">
        <v>8</v>
      </c>
      <c r="B6" s="15">
        <v>3440.3453827258841</v>
      </c>
      <c r="C6" s="21">
        <v>3479.5813421408584</v>
      </c>
      <c r="D6" s="34">
        <f>SD_Tabak!F6</f>
        <v>5875061</v>
      </c>
      <c r="E6" s="45">
        <f t="shared" si="0"/>
        <v>5.9226301516543541E-4</v>
      </c>
      <c r="G6" s="19"/>
    </row>
    <row r="7" spans="1:7" ht="16.5" customHeight="1" x14ac:dyDescent="0.35">
      <c r="A7" s="32" t="s">
        <v>9</v>
      </c>
      <c r="B7" s="15">
        <v>3400.0289450972577</v>
      </c>
      <c r="C7" s="21">
        <v>2289.3653526815169</v>
      </c>
      <c r="D7" s="34">
        <f>SD_Tabak!F7</f>
        <v>6009773</v>
      </c>
      <c r="E7" s="45">
        <f t="shared" si="0"/>
        <v>3.8094040368604886E-4</v>
      </c>
      <c r="G7" s="19"/>
    </row>
    <row r="8" spans="1:7" ht="16.5" customHeight="1" x14ac:dyDescent="0.35">
      <c r="A8" s="32" t="s">
        <v>10</v>
      </c>
      <c r="B8" s="15">
        <v>4097.6641671645757</v>
      </c>
      <c r="C8" s="21">
        <v>4715.9704860721267</v>
      </c>
      <c r="D8" s="34">
        <f>SD_Tabak!F8</f>
        <v>6129879</v>
      </c>
      <c r="E8" s="45">
        <f t="shared" si="0"/>
        <v>7.6934152959171412E-4</v>
      </c>
      <c r="G8" s="19"/>
    </row>
    <row r="9" spans="1:7" ht="16.5" customHeight="1" x14ac:dyDescent="0.35">
      <c r="A9" s="32" t="s">
        <v>11</v>
      </c>
      <c r="B9" s="15">
        <v>2975.7234276040631</v>
      </c>
      <c r="C9" s="21">
        <v>3446.8179464807699</v>
      </c>
      <c r="D9" s="34">
        <f>SD_Tabak!F9</f>
        <v>6207649</v>
      </c>
      <c r="E9" s="45">
        <f t="shared" si="0"/>
        <v>5.5525335702465942E-4</v>
      </c>
      <c r="G9" s="19"/>
    </row>
    <row r="10" spans="1:7" ht="16.5" customHeight="1" x14ac:dyDescent="0.35">
      <c r="A10" s="32" t="s">
        <v>12</v>
      </c>
      <c r="B10" s="15">
        <v>3400.1641920600141</v>
      </c>
      <c r="C10" s="21">
        <v>3429.8498069183051</v>
      </c>
      <c r="D10" s="34">
        <f>SD_Tabak!F10</f>
        <v>6314477</v>
      </c>
      <c r="E10" s="45">
        <f t="shared" si="0"/>
        <v>5.4317242851914819E-4</v>
      </c>
      <c r="G10" s="19"/>
    </row>
    <row r="11" spans="1:7" ht="16.5" customHeight="1" x14ac:dyDescent="0.35">
      <c r="A11" s="32" t="s">
        <v>13</v>
      </c>
      <c r="B11" s="15">
        <v>3555.3841794463247</v>
      </c>
      <c r="C11" s="21">
        <v>2422.0610702383724</v>
      </c>
      <c r="D11" s="34">
        <f>SD_Tabak!F11</f>
        <v>6382268</v>
      </c>
      <c r="E11" s="45">
        <f t="shared" si="0"/>
        <v>3.7949849022923706E-4</v>
      </c>
      <c r="G11" s="19"/>
    </row>
    <row r="12" spans="1:7" ht="16.5" customHeight="1" x14ac:dyDescent="0.35">
      <c r="A12" s="32" t="s">
        <v>14</v>
      </c>
      <c r="B12" s="15">
        <v>3566.191449246498</v>
      </c>
      <c r="C12" s="21">
        <v>4164.9895416987556</v>
      </c>
      <c r="D12" s="34">
        <f>SD_Tabak!F12</f>
        <v>6418925</v>
      </c>
      <c r="E12" s="45">
        <f t="shared" si="0"/>
        <v>6.4886091389115082E-4</v>
      </c>
      <c r="G12" s="19"/>
    </row>
    <row r="13" spans="1:7" ht="16.5" customHeight="1" x14ac:dyDescent="0.35">
      <c r="A13" s="32" t="s">
        <v>15</v>
      </c>
      <c r="B13" s="15">
        <v>2670.6185238664275</v>
      </c>
      <c r="C13" s="21">
        <v>3192.3595583802207</v>
      </c>
      <c r="D13" s="34">
        <f>SD_Tabak!F13</f>
        <v>6483195</v>
      </c>
      <c r="E13" s="45">
        <f t="shared" si="0"/>
        <v>4.9240529682976076E-4</v>
      </c>
      <c r="G13" s="19"/>
    </row>
    <row r="14" spans="1:7" ht="16.5" customHeight="1" x14ac:dyDescent="0.35">
      <c r="A14" s="32" t="s">
        <v>16</v>
      </c>
      <c r="B14" s="15">
        <v>3061.6019766978693</v>
      </c>
      <c r="C14" s="21">
        <v>3087.7776396884478</v>
      </c>
      <c r="D14" s="34">
        <f>SD_Tabak!F14</f>
        <v>6499884</v>
      </c>
      <c r="E14" s="45">
        <f t="shared" si="0"/>
        <v>4.7505119163487343E-4</v>
      </c>
      <c r="G14" s="19"/>
    </row>
    <row r="15" spans="1:7" ht="16.5" customHeight="1" x14ac:dyDescent="0.35">
      <c r="A15" s="32" t="s">
        <v>17</v>
      </c>
      <c r="B15" s="15">
        <v>4445.943638385449</v>
      </c>
      <c r="C15" s="21">
        <v>3286.7519955032603</v>
      </c>
      <c r="D15" s="34">
        <f>SD_Tabak!F15</f>
        <v>6592202</v>
      </c>
      <c r="E15" s="45">
        <f t="shared" si="0"/>
        <v>4.9858180855247769E-4</v>
      </c>
      <c r="G15" s="19"/>
    </row>
    <row r="16" spans="1:7" ht="16.5" customHeight="1" x14ac:dyDescent="0.35">
      <c r="A16" s="32" t="s">
        <v>18</v>
      </c>
      <c r="B16" s="15">
        <v>2720.8455669521345</v>
      </c>
      <c r="C16" s="21">
        <v>3388.0294914362767</v>
      </c>
      <c r="D16" s="34">
        <f>SD_Tabak!F16</f>
        <v>6739494</v>
      </c>
      <c r="E16" s="45">
        <f t="shared" si="0"/>
        <v>5.0271273947810873E-4</v>
      </c>
      <c r="G16" s="19"/>
    </row>
    <row r="17" spans="1:7" ht="16.5" customHeight="1" x14ac:dyDescent="0.35">
      <c r="A17" s="32" t="s">
        <v>19</v>
      </c>
      <c r="B17" s="15">
        <v>2519.1518140476655</v>
      </c>
      <c r="C17" s="21">
        <v>3000.4018973253642</v>
      </c>
      <c r="D17" s="34">
        <f>SD_Tabak!F17</f>
        <v>6827455</v>
      </c>
      <c r="E17" s="45">
        <f t="shared" si="0"/>
        <v>4.3946124834588643E-4</v>
      </c>
      <c r="G17" s="19"/>
    </row>
    <row r="18" spans="1:7" ht="16.5" customHeight="1" x14ac:dyDescent="0.35">
      <c r="A18" s="32" t="s">
        <v>20</v>
      </c>
      <c r="B18" s="15">
        <v>2852.3840785368129</v>
      </c>
      <c r="C18" s="21">
        <v>2874.8628924048062</v>
      </c>
      <c r="D18" s="34">
        <f>SD_Tabak!F18</f>
        <v>6907092</v>
      </c>
      <c r="E18" s="45">
        <f t="shared" si="0"/>
        <v>4.1621899525948202E-4</v>
      </c>
      <c r="G18" s="19"/>
    </row>
    <row r="19" spans="1:7" ht="16.5" customHeight="1" x14ac:dyDescent="0.35">
      <c r="A19" s="32" t="s">
        <v>21</v>
      </c>
      <c r="B19" s="15">
        <v>4273.8996312155605</v>
      </c>
      <c r="C19" s="21">
        <v>3104.7218929557184</v>
      </c>
      <c r="D19" s="34">
        <f>SD_Tabak!F19</f>
        <v>6904531</v>
      </c>
      <c r="E19" s="45">
        <f t="shared" si="0"/>
        <v>4.4966441499874767E-4</v>
      </c>
      <c r="G19" s="19"/>
    </row>
    <row r="20" spans="1:7" ht="16.5" customHeight="1" x14ac:dyDescent="0.35">
      <c r="A20" s="32" t="s">
        <v>22</v>
      </c>
      <c r="B20" s="15">
        <v>2682.3793699794205</v>
      </c>
      <c r="C20" s="21">
        <v>3312.5627287221196</v>
      </c>
      <c r="D20" s="34">
        <f>SD_Tabak!F20</f>
        <v>6912374</v>
      </c>
      <c r="E20" s="45">
        <f t="shared" si="0"/>
        <v>4.7922214983189848E-4</v>
      </c>
      <c r="G20" s="19"/>
    </row>
    <row r="21" spans="1:7" ht="16.5" customHeight="1" x14ac:dyDescent="0.35">
      <c r="A21" s="32" t="s">
        <v>23</v>
      </c>
      <c r="B21" s="15">
        <v>2415.7713934807143</v>
      </c>
      <c r="C21" s="21">
        <v>2934.0729412796472</v>
      </c>
      <c r="D21" s="34">
        <f>SD_Tabak!F21</f>
        <v>6964239</v>
      </c>
      <c r="E21" s="45">
        <f t="shared" si="0"/>
        <v>4.2130560730033065E-4</v>
      </c>
      <c r="G21" s="19"/>
    </row>
    <row r="22" spans="1:7" ht="16.5" customHeight="1" x14ac:dyDescent="0.35">
      <c r="A22" s="32" t="s">
        <v>24</v>
      </c>
      <c r="B22" s="15">
        <v>3237.5755835490927</v>
      </c>
      <c r="C22" s="21">
        <v>3253.0795173291172</v>
      </c>
      <c r="D22" s="34">
        <f>SD_Tabak!F22</f>
        <v>6636228</v>
      </c>
      <c r="E22" s="45">
        <f t="shared" si="0"/>
        <v>4.9020008313896348E-4</v>
      </c>
      <c r="G22" s="19"/>
    </row>
    <row r="23" spans="1:7" ht="16.5" customHeight="1" x14ac:dyDescent="0.35">
      <c r="A23" s="32" t="s">
        <v>25</v>
      </c>
      <c r="B23" s="15">
        <v>4692.1958922525391</v>
      </c>
      <c r="C23" s="21">
        <v>3558.6319894672433</v>
      </c>
      <c r="D23" s="34">
        <f>SD_Tabak!F23</f>
        <v>6692331</v>
      </c>
      <c r="E23" s="45">
        <f t="shared" si="0"/>
        <v>5.3174775567246205E-4</v>
      </c>
      <c r="G23" s="19"/>
    </row>
    <row r="24" spans="1:7" ht="16.5" customHeight="1" x14ac:dyDescent="0.35">
      <c r="A24" s="32" t="s">
        <v>26</v>
      </c>
      <c r="B24" s="15">
        <v>2495.8082852021512</v>
      </c>
      <c r="C24" s="21">
        <v>3171.0076508249567</v>
      </c>
      <c r="D24" s="34">
        <f>SD_Tabak!F24</f>
        <v>6796894</v>
      </c>
      <c r="E24" s="45">
        <f t="shared" si="0"/>
        <v>4.6653775251239121E-4</v>
      </c>
      <c r="G24" s="19"/>
    </row>
    <row r="25" spans="1:7" ht="16.5" customHeight="1" x14ac:dyDescent="0.35">
      <c r="A25" s="32" t="s">
        <v>27</v>
      </c>
      <c r="B25" s="15">
        <v>3054.1942773683868</v>
      </c>
      <c r="C25" s="21">
        <v>3486.2881300056915</v>
      </c>
      <c r="D25" s="34">
        <f>SD_Tabak!F25</f>
        <v>6972444</v>
      </c>
      <c r="E25" s="45">
        <f t="shared" si="0"/>
        <v>5.0000948448000325E-4</v>
      </c>
      <c r="G25" s="19"/>
    </row>
    <row r="26" spans="1:7" ht="16.5" customHeight="1" x14ac:dyDescent="0.35">
      <c r="A26" s="32" t="s">
        <v>28</v>
      </c>
      <c r="B26" s="15">
        <v>2982.6461992962882</v>
      </c>
      <c r="C26" s="21">
        <v>2981.7303105184519</v>
      </c>
      <c r="D26" s="34">
        <f>SD_Tabak!F26</f>
        <v>7034698</v>
      </c>
      <c r="E26" s="45">
        <f t="shared" si="0"/>
        <v>4.2386045719637887E-4</v>
      </c>
      <c r="G26" s="19"/>
    </row>
    <row r="27" spans="1:7" ht="16.5" customHeight="1" x14ac:dyDescent="0.35">
      <c r="A27" s="32" t="s">
        <v>29</v>
      </c>
      <c r="B27" s="15">
        <v>3745.1434076877113</v>
      </c>
      <c r="C27" s="21">
        <v>2691.0844711149621</v>
      </c>
      <c r="D27" s="34">
        <f>SD_Tabak!F27</f>
        <v>7179934</v>
      </c>
      <c r="E27" s="45">
        <f t="shared" si="0"/>
        <v>3.7480629642486435E-4</v>
      </c>
      <c r="G27" s="19"/>
    </row>
    <row r="28" spans="1:7" ht="16.5" customHeight="1" x14ac:dyDescent="0.35">
      <c r="A28" s="32" t="s">
        <v>30</v>
      </c>
      <c r="B28" s="15">
        <v>1956.8827059682662</v>
      </c>
      <c r="C28" s="21">
        <v>2596.4369067043108</v>
      </c>
      <c r="D28" s="34">
        <f>SD_Tabak!F28</f>
        <v>7273177</v>
      </c>
      <c r="E28" s="45">
        <f t="shared" si="0"/>
        <v>3.5698799942642819E-4</v>
      </c>
      <c r="G28" s="19"/>
    </row>
    <row r="29" spans="1:7" ht="16.5" customHeight="1" x14ac:dyDescent="0.35">
      <c r="A29" s="32" t="s">
        <v>31</v>
      </c>
      <c r="B29" s="15">
        <v>2004.3842544645825</v>
      </c>
      <c r="C29" s="21">
        <v>2386.1644478610974</v>
      </c>
      <c r="D29" s="34">
        <f>SD_Tabak!F29</f>
        <v>7258915</v>
      </c>
      <c r="E29" s="45">
        <f t="shared" si="0"/>
        <v>3.2872191613500052E-4</v>
      </c>
      <c r="G29" s="19"/>
    </row>
    <row r="30" spans="1:7" ht="16.5" customHeight="1" x14ac:dyDescent="0.35">
      <c r="A30" s="32" t="s">
        <v>32</v>
      </c>
      <c r="B30" s="15">
        <v>2494.5022389298274</v>
      </c>
      <c r="C30" s="21">
        <v>2480.2070570947922</v>
      </c>
      <c r="D30" s="34">
        <f>SD_Tabak!F30</f>
        <v>7409003</v>
      </c>
      <c r="E30" s="45">
        <f t="shared" si="0"/>
        <v>3.3475584462508548E-4</v>
      </c>
      <c r="G30" s="19"/>
    </row>
    <row r="31" spans="1:7" ht="16.5" customHeight="1" x14ac:dyDescent="0.35">
      <c r="A31" s="32" t="s">
        <v>33</v>
      </c>
      <c r="B31" s="15">
        <v>3169.1245900551021</v>
      </c>
      <c r="C31" s="21">
        <v>2226.6897109360361</v>
      </c>
      <c r="D31" s="34">
        <f>SD_Tabak!F31</f>
        <v>7498252</v>
      </c>
      <c r="E31" s="45">
        <f t="shared" si="0"/>
        <v>2.9696117320890739E-4</v>
      </c>
      <c r="G31" s="19"/>
    </row>
    <row r="32" spans="1:7" ht="16.5" customHeight="1" x14ac:dyDescent="0.35">
      <c r="A32" s="32" t="s">
        <v>34</v>
      </c>
      <c r="B32" s="15">
        <v>1022.718777799907</v>
      </c>
      <c r="C32" s="21">
        <v>1542.8796279135959</v>
      </c>
      <c r="D32" s="34">
        <f>SD_Tabak!F32</f>
        <v>7637614</v>
      </c>
      <c r="E32" s="45">
        <f t="shared" si="0"/>
        <v>2.0201068395360068E-4</v>
      </c>
      <c r="G32" s="19"/>
    </row>
    <row r="33" spans="1:7" ht="16.5" customHeight="1" x14ac:dyDescent="0.35">
      <c r="A33" s="32" t="s">
        <v>35</v>
      </c>
      <c r="B33" s="15">
        <v>1034.8829217287393</v>
      </c>
      <c r="C33" s="21">
        <v>1437.0593550866733</v>
      </c>
      <c r="D33" s="34">
        <f>SD_Tabak!F33</f>
        <v>7779329</v>
      </c>
      <c r="E33" s="45">
        <f t="shared" si="0"/>
        <v>1.8472793155896523E-4</v>
      </c>
      <c r="G33" s="19"/>
    </row>
    <row r="34" spans="1:7" ht="16.5" customHeight="1" x14ac:dyDescent="0.35">
      <c r="A34" s="32" t="s">
        <v>36</v>
      </c>
      <c r="B34" s="15">
        <v>1194.9302994091483</v>
      </c>
      <c r="C34" s="21">
        <v>1166.9302873442425</v>
      </c>
      <c r="D34" s="34">
        <f>SD_Tabak!F34</f>
        <v>7843292</v>
      </c>
      <c r="E34" s="45">
        <f t="shared" si="0"/>
        <v>1.4878067619364963E-4</v>
      </c>
      <c r="G34" s="19"/>
    </row>
    <row r="35" spans="1:7" ht="16.5" customHeight="1" x14ac:dyDescent="0.35">
      <c r="A35" s="32" t="s">
        <v>37</v>
      </c>
      <c r="B35" s="15">
        <v>1884.2532496846582</v>
      </c>
      <c r="C35" s="21">
        <v>1044.1948709192288</v>
      </c>
      <c r="D35" s="34">
        <f>SD_Tabak!F35</f>
        <v>7906422</v>
      </c>
      <c r="E35" s="45">
        <f t="shared" si="0"/>
        <v>1.3206920537750562E-4</v>
      </c>
      <c r="G35" s="19"/>
    </row>
    <row r="36" spans="1:7" ht="16.5" customHeight="1" x14ac:dyDescent="0.35">
      <c r="A36" s="32" t="s">
        <v>38</v>
      </c>
      <c r="B36" s="15">
        <v>565.72696342030133</v>
      </c>
      <c r="C36" s="21">
        <v>1116.0469199026452</v>
      </c>
      <c r="D36" s="34">
        <f>SD_Tabak!F36</f>
        <v>7768603</v>
      </c>
      <c r="E36" s="45">
        <f t="shared" si="0"/>
        <v>1.4366121166220556E-4</v>
      </c>
      <c r="G36" s="19"/>
    </row>
    <row r="37" spans="1:7" ht="16.5" customHeight="1" x14ac:dyDescent="0.35">
      <c r="A37" s="32" t="s">
        <v>39</v>
      </c>
      <c r="B37" s="15">
        <v>785.27072329549219</v>
      </c>
      <c r="C37" s="21">
        <v>1075.7117557325817</v>
      </c>
      <c r="D37" s="34">
        <f>SD_Tabak!F37</f>
        <v>7826265</v>
      </c>
      <c r="E37" s="45">
        <f t="shared" si="0"/>
        <v>1.3744893071376726E-4</v>
      </c>
      <c r="G37" s="19"/>
    </row>
    <row r="38" spans="1:7" ht="16.5" customHeight="1" x14ac:dyDescent="0.35">
      <c r="A38" s="32" t="s">
        <v>40</v>
      </c>
      <c r="B38" s="15">
        <v>1004.2698346942842</v>
      </c>
      <c r="C38" s="21">
        <v>970.11592915948916</v>
      </c>
      <c r="D38" s="34">
        <f>SD_Tabak!F38</f>
        <v>7838295</v>
      </c>
      <c r="E38" s="45">
        <f t="shared" si="0"/>
        <v>1.2376619266811075E-4</v>
      </c>
      <c r="G38" s="19"/>
    </row>
    <row r="39" spans="1:7" ht="16.5" customHeight="1" x14ac:dyDescent="0.35">
      <c r="A39" s="32" t="s">
        <v>41</v>
      </c>
      <c r="B39" s="15">
        <v>1652.1921164442672</v>
      </c>
      <c r="C39" s="21">
        <v>873.71418883990259</v>
      </c>
      <c r="D39" s="34">
        <f>SD_Tabak!F39</f>
        <v>7944611</v>
      </c>
      <c r="E39" s="45">
        <f t="shared" si="0"/>
        <v>1.0997570413956109E-4</v>
      </c>
      <c r="G39" s="19"/>
    </row>
    <row r="40" spans="1:7" ht="16.5" customHeight="1" x14ac:dyDescent="0.35">
      <c r="A40" s="32" t="s">
        <v>42</v>
      </c>
      <c r="B40" s="15">
        <v>578.52379340104903</v>
      </c>
      <c r="C40" s="21">
        <v>1068.4795472171222</v>
      </c>
      <c r="D40" s="34">
        <f>SD_Tabak!F40</f>
        <v>8221668</v>
      </c>
      <c r="E40" s="45">
        <f t="shared" si="0"/>
        <v>1.2995897513948777E-4</v>
      </c>
      <c r="G40" s="19"/>
    </row>
    <row r="41" spans="1:7" ht="16.5" customHeight="1" x14ac:dyDescent="0.35">
      <c r="A41" s="32" t="s">
        <v>43</v>
      </c>
      <c r="B41" s="15">
        <v>775.55540065060075</v>
      </c>
      <c r="C41" s="21">
        <v>1092.3759091824552</v>
      </c>
      <c r="D41" s="34">
        <f>SD_Tabak!F41</f>
        <v>8291251</v>
      </c>
      <c r="E41" s="45">
        <f t="shared" si="0"/>
        <v>1.3175043297838351E-4</v>
      </c>
      <c r="G41" s="19"/>
    </row>
    <row r="42" spans="1:7" ht="16.5" customHeight="1" x14ac:dyDescent="0.35">
      <c r="A42" s="32" t="s">
        <v>44</v>
      </c>
      <c r="B42" s="15">
        <v>1100.6172342826794</v>
      </c>
      <c r="C42" s="21">
        <v>1062.5892416702377</v>
      </c>
      <c r="D42" s="34">
        <f>SD_Tabak!F42</f>
        <v>8444320</v>
      </c>
      <c r="E42" s="45">
        <f t="shared" si="0"/>
        <v>1.2583479092102593E-4</v>
      </c>
      <c r="G42" s="19"/>
    </row>
    <row r="43" spans="1:7" ht="16.5" customHeight="1" x14ac:dyDescent="0.35">
      <c r="A43" s="32" t="s">
        <v>45</v>
      </c>
      <c r="B43" s="15">
        <v>1775.6761435305052</v>
      </c>
      <c r="C43" s="21">
        <v>1004.6788856413925</v>
      </c>
      <c r="D43" s="34">
        <f>SD_Tabak!F43</f>
        <v>8561972</v>
      </c>
      <c r="E43" s="45">
        <f t="shared" si="0"/>
        <v>1.173419961711382E-4</v>
      </c>
      <c r="G43" s="19"/>
    </row>
    <row r="44" spans="1:7" ht="16.5" customHeight="1" x14ac:dyDescent="0.35">
      <c r="A44" s="32" t="s">
        <v>46</v>
      </c>
      <c r="B44" s="15">
        <v>485.78257983137485</v>
      </c>
      <c r="C44" s="21">
        <v>912.92802793430928</v>
      </c>
      <c r="D44" s="34">
        <f>SD_Tabak!F44</f>
        <v>8588570</v>
      </c>
      <c r="E44" s="45">
        <f t="shared" si="0"/>
        <v>1.0629569624912054E-4</v>
      </c>
      <c r="G44" s="19"/>
    </row>
    <row r="45" spans="1:7" ht="16.5" customHeight="1" x14ac:dyDescent="0.35">
      <c r="A45" s="32" t="s">
        <v>47</v>
      </c>
      <c r="B45" s="15">
        <v>687.47548629091148</v>
      </c>
      <c r="C45" s="21">
        <v>1069.9040088378174</v>
      </c>
      <c r="D45" s="34">
        <f>SD_Tabak!F45</f>
        <v>8718869</v>
      </c>
      <c r="E45" s="45">
        <f t="shared" si="0"/>
        <v>1.2271132974217382E-4</v>
      </c>
      <c r="G45" s="19"/>
    </row>
    <row r="46" spans="1:7" ht="16.5" customHeight="1" x14ac:dyDescent="0.35">
      <c r="A46" s="32" t="s">
        <v>48</v>
      </c>
      <c r="B46" s="15">
        <v>1173.7155779061275</v>
      </c>
      <c r="C46" s="21">
        <v>1147.6896644133958</v>
      </c>
      <c r="D46" s="34">
        <f>SD_Tabak!F46</f>
        <v>8886569</v>
      </c>
      <c r="E46" s="45">
        <f t="shared" si="0"/>
        <v>1.2914879346724207E-4</v>
      </c>
      <c r="G46" s="19"/>
    </row>
    <row r="47" spans="1:7" ht="16.5" customHeight="1" x14ac:dyDescent="0.35">
      <c r="A47" s="32" t="s">
        <v>49</v>
      </c>
      <c r="B47" s="15">
        <v>1756.3556014738099</v>
      </c>
      <c r="C47" s="21">
        <v>953.40275393038928</v>
      </c>
      <c r="D47" s="34">
        <f>SD_Tabak!F47</f>
        <v>8983074</v>
      </c>
      <c r="E47" s="45">
        <f t="shared" si="0"/>
        <v>1.0613324057337046E-4</v>
      </c>
      <c r="G47" s="19"/>
    </row>
    <row r="48" spans="1:7" ht="16.5" customHeight="1" x14ac:dyDescent="0.35">
      <c r="A48" s="32" t="s">
        <v>50</v>
      </c>
      <c r="B48" s="15">
        <v>518.53520215096592</v>
      </c>
      <c r="C48" s="21">
        <v>931.41624808500001</v>
      </c>
      <c r="D48" s="34">
        <f>SD_Tabak!F48</f>
        <v>9160362</v>
      </c>
      <c r="E48" s="45">
        <f t="shared" si="0"/>
        <v>1.0167897819813234E-4</v>
      </c>
      <c r="G48" s="42"/>
    </row>
    <row r="49" spans="1:7" ht="16.5" customHeight="1" x14ac:dyDescent="0.35">
      <c r="A49" s="32" t="s">
        <v>51</v>
      </c>
      <c r="B49" s="15">
        <v>533.40458408019651</v>
      </c>
      <c r="C49" s="21">
        <v>921.03882210400002</v>
      </c>
      <c r="D49" s="34">
        <f>SD_Tabak!F49</f>
        <v>9329683</v>
      </c>
      <c r="E49" s="45">
        <f t="shared" si="0"/>
        <v>9.8721341561551455E-5</v>
      </c>
      <c r="G49" s="42"/>
    </row>
    <row r="50" spans="1:7" ht="16.5" customHeight="1" x14ac:dyDescent="0.35">
      <c r="A50" s="32" t="s">
        <v>52</v>
      </c>
      <c r="B50" s="15">
        <v>993.9610867689039</v>
      </c>
      <c r="C50" s="21">
        <v>948.13304163500004</v>
      </c>
      <c r="D50" s="34">
        <f>SD_Tabak!F50</f>
        <v>9437145</v>
      </c>
      <c r="E50" s="45">
        <f t="shared" si="0"/>
        <v>1.0046820745416119E-4</v>
      </c>
      <c r="G50" s="42"/>
    </row>
    <row r="51" spans="1:7" ht="16.5" customHeight="1" x14ac:dyDescent="0.35">
      <c r="A51" s="32" t="s">
        <v>53</v>
      </c>
      <c r="B51" s="15">
        <v>1667.3018688176328</v>
      </c>
      <c r="C51" s="21">
        <v>902.70625105199997</v>
      </c>
      <c r="D51" s="34">
        <f>SD_Tabak!F51</f>
        <v>9619163</v>
      </c>
      <c r="E51" s="45">
        <f t="shared" si="0"/>
        <v>9.3844573696484813E-5</v>
      </c>
      <c r="G51" s="42"/>
    </row>
    <row r="52" spans="1:7" ht="16.5" customHeight="1" x14ac:dyDescent="0.35">
      <c r="A52" s="32" t="s">
        <v>54</v>
      </c>
      <c r="B52" s="15">
        <v>505.45356170749511</v>
      </c>
      <c r="C52" s="21">
        <v>924.25778469400007</v>
      </c>
      <c r="D52" s="34">
        <f>SD_Tabak!F52</f>
        <v>9827326</v>
      </c>
      <c r="E52" s="45">
        <f t="shared" si="0"/>
        <v>9.4049773528831761E-5</v>
      </c>
      <c r="G52" s="42"/>
    </row>
    <row r="53" spans="1:7" ht="16.5" customHeight="1" x14ac:dyDescent="0.35">
      <c r="A53" s="32" t="s">
        <v>55</v>
      </c>
      <c r="B53" s="15">
        <v>554.26771559450299</v>
      </c>
      <c r="C53" s="21">
        <v>922.52819678100002</v>
      </c>
      <c r="D53" s="34">
        <f>SD_Tabak!F53</f>
        <v>10008676</v>
      </c>
      <c r="E53" s="45">
        <f t="shared" si="0"/>
        <v>9.2172850512994923E-5</v>
      </c>
      <c r="G53" s="42"/>
    </row>
    <row r="54" spans="1:7" ht="16.5" customHeight="1" x14ac:dyDescent="0.35">
      <c r="A54" s="32" t="s">
        <v>56</v>
      </c>
      <c r="B54" s="15">
        <v>936.00906193985247</v>
      </c>
      <c r="C54" s="21">
        <v>926.50795255599996</v>
      </c>
      <c r="D54" s="34">
        <f>SD_Tabak!F54</f>
        <v>10216468</v>
      </c>
      <c r="E54" s="45">
        <f t="shared" si="0"/>
        <v>9.0687696820075187E-5</v>
      </c>
      <c r="G54" s="42"/>
    </row>
    <row r="55" spans="1:7" ht="16.5" customHeight="1" x14ac:dyDescent="0.35">
      <c r="A55" s="32" t="s">
        <v>57</v>
      </c>
      <c r="B55" s="15">
        <v>1708.238185620394</v>
      </c>
      <c r="C55" s="21">
        <v>909.03855230399995</v>
      </c>
      <c r="D55" s="34">
        <f>SD_Tabak!F55</f>
        <v>10460965</v>
      </c>
      <c r="E55" s="45">
        <f t="shared" si="0"/>
        <v>8.689815445362832E-5</v>
      </c>
      <c r="G55" s="42"/>
    </row>
    <row r="56" spans="1:7" ht="16.5" customHeight="1" x14ac:dyDescent="0.35">
      <c r="A56" s="32" t="s">
        <v>58</v>
      </c>
      <c r="B56" s="15">
        <v>519.7426807408882</v>
      </c>
      <c r="C56" s="21">
        <v>949.67218027299998</v>
      </c>
      <c r="D56" s="34">
        <f>SD_Tabak!F56</f>
        <v>10627074</v>
      </c>
      <c r="E56" s="45">
        <f t="shared" si="0"/>
        <v>8.9363467335693721E-5</v>
      </c>
      <c r="G56" s="42"/>
    </row>
    <row r="57" spans="1:7" ht="16.5" customHeight="1" x14ac:dyDescent="0.35">
      <c r="A57" s="32" t="s">
        <v>59</v>
      </c>
      <c r="B57" s="15">
        <v>631.21828321051589</v>
      </c>
      <c r="C57" s="21">
        <v>998.86555750100001</v>
      </c>
      <c r="D57" s="34">
        <f>SD_Tabak!F57</f>
        <v>10764198</v>
      </c>
      <c r="E57" s="45">
        <f t="shared" si="0"/>
        <v>9.279516760106048E-5</v>
      </c>
      <c r="G57" s="42"/>
    </row>
    <row r="58" spans="1:7" ht="16.5" customHeight="1" x14ac:dyDescent="0.35">
      <c r="A58" s="32" t="s">
        <v>60</v>
      </c>
      <c r="B58" s="15">
        <v>943.74741087432767</v>
      </c>
      <c r="C58" s="21">
        <v>972.62307412899997</v>
      </c>
      <c r="D58" s="34">
        <f>SD_Tabak!F58</f>
        <v>10954616</v>
      </c>
      <c r="E58" s="45">
        <f t="shared" si="0"/>
        <v>8.8786596821741631E-5</v>
      </c>
      <c r="G58" s="42"/>
    </row>
    <row r="59" spans="1:7" ht="16.5" customHeight="1" x14ac:dyDescent="0.35">
      <c r="A59" s="32" t="s">
        <v>61</v>
      </c>
      <c r="B59" s="15">
        <v>1836.3608876053906</v>
      </c>
      <c r="C59" s="21">
        <v>946.40774515099997</v>
      </c>
      <c r="D59" s="34">
        <f>SD_Tabak!F59</f>
        <v>11071274</v>
      </c>
      <c r="E59" s="45">
        <f t="shared" si="0"/>
        <v>8.5483183340146756E-5</v>
      </c>
      <c r="G59" s="42"/>
    </row>
    <row r="60" spans="1:7" ht="16.5" customHeight="1" x14ac:dyDescent="0.35">
      <c r="A60" s="32" t="s">
        <v>62</v>
      </c>
      <c r="B60" s="15">
        <v>520.21558000000005</v>
      </c>
      <c r="C60" s="21">
        <v>944.56165104999991</v>
      </c>
      <c r="D60" s="34">
        <f>SD_Tabak!F60</f>
        <v>10760761</v>
      </c>
      <c r="E60" s="45">
        <f t="shared" si="0"/>
        <v>8.7778331946039868E-5</v>
      </c>
      <c r="G60" s="42"/>
    </row>
    <row r="61" spans="1:7" ht="16.5" customHeight="1" x14ac:dyDescent="0.35">
      <c r="A61" s="32" t="s">
        <v>63</v>
      </c>
      <c r="B61" s="15">
        <v>496.18420000000003</v>
      </c>
      <c r="C61" s="21">
        <v>907.94254427500005</v>
      </c>
      <c r="D61" s="34">
        <f>SD_Tabak!F61</f>
        <v>10871077</v>
      </c>
      <c r="E61" s="45">
        <f t="shared" si="0"/>
        <v>8.3519097903087246E-5</v>
      </c>
      <c r="G61" s="42"/>
    </row>
    <row r="62" spans="1:7" ht="16.5" customHeight="1" x14ac:dyDescent="0.35">
      <c r="A62" s="32" t="s">
        <v>64</v>
      </c>
      <c r="B62" s="15">
        <v>817.76475000000005</v>
      </c>
      <c r="C62" s="21">
        <v>893.52269068099997</v>
      </c>
      <c r="D62" s="34">
        <f>SD_Tabak!F62</f>
        <v>10873278</v>
      </c>
      <c r="E62" s="45">
        <f t="shared" si="0"/>
        <v>8.2176018187063733E-5</v>
      </c>
      <c r="G62" s="42"/>
    </row>
    <row r="63" spans="1:7" ht="16.5" customHeight="1" x14ac:dyDescent="0.35">
      <c r="A63" s="32" t="s">
        <v>65</v>
      </c>
      <c r="B63" s="15">
        <v>1837.18082</v>
      </c>
      <c r="C63" s="21">
        <v>833.97606861400004</v>
      </c>
      <c r="D63" s="34">
        <f>SD_Tabak!F63</f>
        <v>10891337</v>
      </c>
      <c r="E63" s="45">
        <f t="shared" si="0"/>
        <v>7.6572423442043891E-5</v>
      </c>
      <c r="G63" s="42"/>
    </row>
    <row r="64" spans="1:7" ht="16.5" customHeight="1" x14ac:dyDescent="0.35">
      <c r="A64" s="32" t="s">
        <v>66</v>
      </c>
      <c r="B64" s="15">
        <v>530.99757000000011</v>
      </c>
      <c r="C64" s="21">
        <v>1016.4933977549999</v>
      </c>
      <c r="D64" s="34">
        <f>SD_Tabak!F64</f>
        <v>10976396</v>
      </c>
      <c r="E64" s="45">
        <f t="shared" si="0"/>
        <v>9.2607208937705952E-5</v>
      </c>
      <c r="G64" s="42"/>
    </row>
    <row r="65" spans="1:7" ht="16.5" customHeight="1" x14ac:dyDescent="0.35">
      <c r="A65" s="32" t="s">
        <v>67</v>
      </c>
      <c r="B65" s="15">
        <v>510.94029</v>
      </c>
      <c r="C65" s="21">
        <v>978.40992139299999</v>
      </c>
      <c r="D65" s="34">
        <f>SD_Tabak!F65</f>
        <v>10982404</v>
      </c>
      <c r="E65" s="45">
        <f t="shared" si="0"/>
        <v>8.9088866280369946E-5</v>
      </c>
      <c r="G65" s="42"/>
    </row>
    <row r="66" spans="1:7" ht="16.5" customHeight="1" x14ac:dyDescent="0.35">
      <c r="A66" s="32" t="s">
        <v>68</v>
      </c>
      <c r="B66" s="15">
        <v>894.41387000000009</v>
      </c>
      <c r="C66" s="21">
        <v>1020.842719605</v>
      </c>
      <c r="D66" s="34">
        <f>SD_Tabak!F66</f>
        <v>11011593</v>
      </c>
      <c r="E66" s="45">
        <f t="shared" si="0"/>
        <v>9.270617971486959E-5</v>
      </c>
      <c r="G66" s="42"/>
    </row>
    <row r="67" spans="1:7" ht="16.5" customHeight="1" x14ac:dyDescent="0.35">
      <c r="A67" s="32" t="s">
        <v>69</v>
      </c>
      <c r="B67" s="15">
        <v>2371.3599599999998</v>
      </c>
      <c r="C67" s="21">
        <v>1154.6447057749999</v>
      </c>
      <c r="D67" s="34">
        <f>SD_Tabak!F67</f>
        <v>10952211</v>
      </c>
      <c r="E67" s="45">
        <f t="shared" si="0"/>
        <v>1.0542571776374651E-4</v>
      </c>
      <c r="G67" s="42"/>
    </row>
    <row r="68" spans="1:7" ht="16.5" customHeight="1" x14ac:dyDescent="0.35">
      <c r="A68" s="32" t="s">
        <v>70</v>
      </c>
      <c r="B68" s="15">
        <v>324.87588</v>
      </c>
      <c r="C68" s="21">
        <v>936.37427034500001</v>
      </c>
      <c r="D68" s="34">
        <f>SD_Tabak!F68</f>
        <v>10808050</v>
      </c>
      <c r="E68" s="45">
        <f t="shared" ref="E68:E128" si="1">C68/D68</f>
        <v>8.6636744865632568E-5</v>
      </c>
      <c r="G68" s="42"/>
    </row>
    <row r="69" spans="1:7" ht="16.5" customHeight="1" x14ac:dyDescent="0.35">
      <c r="A69" s="32" t="s">
        <v>71</v>
      </c>
      <c r="B69" s="15">
        <v>535.82957999999996</v>
      </c>
      <c r="C69" s="21">
        <v>1025.225971457</v>
      </c>
      <c r="D69" s="34">
        <f>SD_Tabak!F69</f>
        <v>10772312</v>
      </c>
      <c r="E69" s="45">
        <f t="shared" si="1"/>
        <v>9.5172324330840033E-5</v>
      </c>
      <c r="G69" s="42"/>
    </row>
    <row r="70" spans="1:7" ht="16.5" customHeight="1" x14ac:dyDescent="0.35">
      <c r="A70" s="32" t="s">
        <v>72</v>
      </c>
      <c r="B70" s="15">
        <v>858.69551999999999</v>
      </c>
      <c r="C70" s="21">
        <v>1013.8539166800001</v>
      </c>
      <c r="D70" s="34">
        <f>SD_Tabak!F70</f>
        <v>10765806</v>
      </c>
      <c r="E70" s="45">
        <f t="shared" si="1"/>
        <v>9.4173526504193008E-5</v>
      </c>
      <c r="G70" s="42"/>
    </row>
    <row r="71" spans="1:7" ht="16.5" customHeight="1" x14ac:dyDescent="0.35">
      <c r="A71" s="32" t="s">
        <v>73</v>
      </c>
      <c r="B71" s="15">
        <v>2326.0125800000001</v>
      </c>
      <c r="C71" s="21">
        <v>1052.264904615</v>
      </c>
      <c r="D71" s="34">
        <f>SD_Tabak!F71</f>
        <v>10799394</v>
      </c>
      <c r="E71" s="45">
        <f t="shared" si="1"/>
        <v>9.7437402933442372E-5</v>
      </c>
      <c r="G71" s="42"/>
    </row>
    <row r="72" spans="1:7" ht="16.5" customHeight="1" x14ac:dyDescent="0.35">
      <c r="A72" s="32" t="s">
        <v>74</v>
      </c>
      <c r="B72" s="15">
        <v>446.19280000000015</v>
      </c>
      <c r="C72" s="21">
        <v>1046.264206886</v>
      </c>
      <c r="D72" s="34">
        <f>SD_Tabak!F72</f>
        <v>10892738</v>
      </c>
      <c r="E72" s="45">
        <f t="shared" si="1"/>
        <v>9.6051535149931997E-5</v>
      </c>
      <c r="G72" s="42"/>
    </row>
    <row r="73" spans="1:7" ht="16.5" customHeight="1" x14ac:dyDescent="0.35">
      <c r="A73" s="32" t="s">
        <v>75</v>
      </c>
      <c r="B73" s="15">
        <v>497.65751000000023</v>
      </c>
      <c r="C73" s="21">
        <v>1001.2534979540001</v>
      </c>
      <c r="D73" s="34">
        <f>SD_Tabak!F73</f>
        <v>10861871</v>
      </c>
      <c r="E73" s="45">
        <f t="shared" si="1"/>
        <v>9.2180573489963202E-5</v>
      </c>
      <c r="G73" s="42"/>
    </row>
    <row r="74" spans="1:7" ht="16.5" customHeight="1" x14ac:dyDescent="0.35">
      <c r="A74" s="32" t="s">
        <v>76</v>
      </c>
      <c r="B74" s="15">
        <v>861.86708999999973</v>
      </c>
      <c r="C74" s="21">
        <v>1029.12729128</v>
      </c>
      <c r="D74" s="34">
        <f>SD_Tabak!F74</f>
        <v>10841882</v>
      </c>
      <c r="E74" s="45">
        <f t="shared" si="1"/>
        <v>9.4921462093020377E-5</v>
      </c>
      <c r="G74" s="42"/>
    </row>
    <row r="75" spans="1:7" ht="16.5" customHeight="1" x14ac:dyDescent="0.35">
      <c r="A75" s="32" t="s">
        <v>77</v>
      </c>
      <c r="B75" s="15">
        <v>2359.8272200000001</v>
      </c>
      <c r="C75" s="21">
        <v>1087.85797568</v>
      </c>
      <c r="D75" s="34">
        <f>SD_Tabak!F75</f>
        <v>10794607</v>
      </c>
      <c r="E75" s="45">
        <f t="shared" si="1"/>
        <v>1.0077791397871178E-4</v>
      </c>
      <c r="G75" s="42"/>
    </row>
    <row r="76" spans="1:7" ht="16.5" customHeight="1" x14ac:dyDescent="0.35">
      <c r="A76" s="32" t="s">
        <v>78</v>
      </c>
      <c r="B76" s="15">
        <v>448.82598999999993</v>
      </c>
      <c r="C76" s="21">
        <v>1038.3931304099999</v>
      </c>
      <c r="D76" s="34">
        <f>SD_Tabak!F76</f>
        <v>10651297</v>
      </c>
      <c r="E76" s="45">
        <f t="shared" si="1"/>
        <v>9.7489829680836039E-5</v>
      </c>
      <c r="G76" s="42"/>
    </row>
    <row r="77" spans="1:7" ht="16.5" customHeight="1" x14ac:dyDescent="0.35">
      <c r="A77" s="32" t="s">
        <v>79</v>
      </c>
      <c r="B77" s="15">
        <v>556.73581000000001</v>
      </c>
      <c r="C77" s="21">
        <v>1022.0051783270001</v>
      </c>
      <c r="D77" s="34">
        <f>SD_Tabak!F77</f>
        <v>10666693</v>
      </c>
      <c r="E77" s="45">
        <f t="shared" si="1"/>
        <v>9.5812748930432329E-5</v>
      </c>
      <c r="G77" s="42"/>
    </row>
    <row r="78" spans="1:7" ht="16.5" customHeight="1" x14ac:dyDescent="0.35">
      <c r="A78" s="32" t="s">
        <v>80</v>
      </c>
      <c r="B78" s="15">
        <v>855.21668</v>
      </c>
      <c r="C78" s="21">
        <v>1016.404758915</v>
      </c>
      <c r="D78" s="34">
        <f>SD_Tabak!F78</f>
        <v>10657540</v>
      </c>
      <c r="E78" s="45">
        <f t="shared" si="1"/>
        <v>9.5369546716690719E-5</v>
      </c>
      <c r="G78" s="42"/>
    </row>
    <row r="79" spans="1:7" ht="16.5" customHeight="1" x14ac:dyDescent="0.35">
      <c r="A79" s="32" t="s">
        <v>81</v>
      </c>
      <c r="B79" s="15">
        <v>2176.0920799999994</v>
      </c>
      <c r="C79" s="21">
        <v>994.40876038500005</v>
      </c>
      <c r="D79" s="34">
        <f>SD_Tabak!F79</f>
        <v>10684704</v>
      </c>
      <c r="E79" s="45">
        <f t="shared" si="1"/>
        <v>9.3068442549742143E-5</v>
      </c>
      <c r="G79" s="42"/>
    </row>
    <row r="80" spans="1:7" ht="16.5" customHeight="1" x14ac:dyDescent="0.35">
      <c r="A80" s="32" t="s">
        <v>82</v>
      </c>
      <c r="B80" s="15">
        <v>424.1518299999999</v>
      </c>
      <c r="C80" s="21">
        <v>1014.5965161040001</v>
      </c>
      <c r="D80" s="34">
        <f>SD_Tabak!F80</f>
        <v>10791560</v>
      </c>
      <c r="E80" s="45">
        <f t="shared" si="1"/>
        <v>9.4017594870806454E-5</v>
      </c>
      <c r="F80" s="39"/>
      <c r="G80" s="42"/>
    </row>
    <row r="81" spans="1:7" ht="16.5" customHeight="1" x14ac:dyDescent="0.35">
      <c r="A81" s="32" t="s">
        <v>83</v>
      </c>
      <c r="B81" s="15">
        <v>659.23949000000005</v>
      </c>
      <c r="C81" s="21">
        <v>1075.4028091579999</v>
      </c>
      <c r="D81" s="34">
        <f>SD_Tabak!F81</f>
        <v>10830597</v>
      </c>
      <c r="E81" s="45">
        <f t="shared" si="1"/>
        <v>9.9293031506758112E-5</v>
      </c>
      <c r="F81" s="39"/>
      <c r="G81" s="42"/>
    </row>
    <row r="82" spans="1:7" ht="16.5" customHeight="1" x14ac:dyDescent="0.35">
      <c r="A82" s="32" t="s">
        <v>84</v>
      </c>
      <c r="B82" s="15">
        <v>974.29091000000005</v>
      </c>
      <c r="C82" s="21">
        <v>1128.751399838</v>
      </c>
      <c r="D82" s="34">
        <f>SD_Tabak!F82</f>
        <v>10883832</v>
      </c>
      <c r="E82" s="45">
        <f t="shared" si="1"/>
        <v>1.0370900615132612E-4</v>
      </c>
      <c r="F82" s="39"/>
      <c r="G82" s="42"/>
    </row>
    <row r="83" spans="1:7" ht="16.5" customHeight="1" x14ac:dyDescent="0.35">
      <c r="A83" s="32" t="s">
        <v>85</v>
      </c>
      <c r="B83" s="15">
        <v>2185.5897999999997</v>
      </c>
      <c r="C83" s="21">
        <v>1045.0121412859999</v>
      </c>
      <c r="D83" s="34">
        <f>SD_Tabak!F83</f>
        <v>10962285</v>
      </c>
      <c r="E83" s="45">
        <f t="shared" si="1"/>
        <v>9.5327948624397178E-5</v>
      </c>
      <c r="F83" s="39"/>
      <c r="G83" s="42"/>
    </row>
    <row r="84" spans="1:7" ht="16.5" customHeight="1" x14ac:dyDescent="0.35">
      <c r="A84" s="32" t="s">
        <v>86</v>
      </c>
      <c r="B84" s="15">
        <v>560.04519999999991</v>
      </c>
      <c r="C84" s="21">
        <v>1124.4390187649999</v>
      </c>
      <c r="D84" s="34">
        <f>SD_Tabak!F84</f>
        <v>11048763</v>
      </c>
      <c r="E84" s="45">
        <f t="shared" si="1"/>
        <v>1.017705799975074E-4</v>
      </c>
      <c r="F84" s="46"/>
      <c r="G84" s="42"/>
    </row>
    <row r="85" spans="1:7" ht="16.5" customHeight="1" x14ac:dyDescent="0.35">
      <c r="A85" s="32" t="s">
        <v>87</v>
      </c>
      <c r="B85" s="15">
        <v>709.03053</v>
      </c>
      <c r="C85" s="21">
        <v>1107.0343369060001</v>
      </c>
      <c r="D85" s="34">
        <f>SD_Tabak!F85</f>
        <v>11162542</v>
      </c>
      <c r="E85" s="45">
        <f t="shared" si="1"/>
        <v>9.9174035529362407E-5</v>
      </c>
      <c r="F85" s="46"/>
      <c r="G85" s="42"/>
    </row>
    <row r="86" spans="1:7" ht="16.5" customHeight="1" x14ac:dyDescent="0.35">
      <c r="A86" s="32" t="s">
        <v>88</v>
      </c>
      <c r="B86" s="15">
        <v>821.75630000000001</v>
      </c>
      <c r="C86" s="21">
        <v>1038.580417546</v>
      </c>
      <c r="D86" s="34">
        <f>SD_Tabak!F86</f>
        <v>11275031</v>
      </c>
      <c r="E86" s="45">
        <f t="shared" si="1"/>
        <v>9.211330927125611E-5</v>
      </c>
      <c r="F86" s="46"/>
      <c r="G86" s="42"/>
    </row>
    <row r="87" spans="1:7" ht="16.5" customHeight="1" x14ac:dyDescent="0.35">
      <c r="A87" s="32" t="s">
        <v>89</v>
      </c>
      <c r="B87" s="15">
        <v>2337.3162899999988</v>
      </c>
      <c r="C87" s="21">
        <v>1172.0074118929999</v>
      </c>
      <c r="D87" s="34">
        <f>SD_Tabak!F87</f>
        <v>11357725</v>
      </c>
      <c r="E87" s="45">
        <f t="shared" si="1"/>
        <v>1.0319033185721611E-4</v>
      </c>
      <c r="F87" s="46"/>
      <c r="G87" s="42"/>
    </row>
    <row r="88" spans="1:7" ht="16.5" customHeight="1" x14ac:dyDescent="0.35">
      <c r="A88" s="32" t="s">
        <v>90</v>
      </c>
      <c r="B88" s="15">
        <v>537.69602999999995</v>
      </c>
      <c r="C88" s="21">
        <v>1104.5186138469999</v>
      </c>
      <c r="D88" s="34">
        <f>SD_Tabak!F88</f>
        <v>11452712</v>
      </c>
      <c r="E88" s="45">
        <f t="shared" si="1"/>
        <v>9.644166498266959E-5</v>
      </c>
      <c r="F88" s="40"/>
      <c r="G88" s="47"/>
    </row>
    <row r="89" spans="1:7" ht="16.5" customHeight="1" x14ac:dyDescent="0.35">
      <c r="A89" s="32" t="s">
        <v>91</v>
      </c>
      <c r="B89" s="15">
        <v>745.11815999999999</v>
      </c>
      <c r="C89" s="21">
        <v>1133.5959836730001</v>
      </c>
      <c r="D89" s="34">
        <f>SD_Tabak!F89</f>
        <v>11538908</v>
      </c>
      <c r="E89" s="45">
        <f t="shared" si="1"/>
        <v>9.8241183972781491E-5</v>
      </c>
      <c r="F89" s="40"/>
      <c r="G89" s="47"/>
    </row>
    <row r="90" spans="1:7" ht="16.5" customHeight="1" x14ac:dyDescent="0.35">
      <c r="A90" s="32" t="s">
        <v>92</v>
      </c>
      <c r="B90" s="15">
        <v>952.68945000000008</v>
      </c>
      <c r="C90" s="21">
        <v>1143.613475909</v>
      </c>
      <c r="D90" s="34">
        <f>SD_Tabak!F90</f>
        <v>11665956</v>
      </c>
      <c r="E90" s="45">
        <f t="shared" si="1"/>
        <v>9.8029983647203884E-5</v>
      </c>
      <c r="F90" s="40"/>
      <c r="G90" s="47"/>
    </row>
    <row r="91" spans="1:7" ht="16.5" customHeight="1" x14ac:dyDescent="0.35">
      <c r="A91" s="32" t="s">
        <v>93</v>
      </c>
      <c r="B91" s="15">
        <v>2359.19652</v>
      </c>
      <c r="C91" s="21">
        <v>1251.384326118</v>
      </c>
      <c r="D91" s="34">
        <f>SD_Tabak!F91</f>
        <v>11848654</v>
      </c>
      <c r="E91" s="45">
        <f t="shared" si="1"/>
        <v>1.0561404916693491E-4</v>
      </c>
      <c r="F91" s="40"/>
      <c r="G91" s="47"/>
    </row>
    <row r="92" spans="1:7" ht="16.5" customHeight="1" x14ac:dyDescent="0.35">
      <c r="A92" s="32" t="s">
        <v>94</v>
      </c>
      <c r="B92" s="15">
        <v>406.05446999999998</v>
      </c>
      <c r="C92" s="21">
        <v>956.82130838300009</v>
      </c>
      <c r="D92" s="34">
        <f>SD_Tabak!F92</f>
        <v>12069346</v>
      </c>
      <c r="E92" s="45">
        <f t="shared" si="1"/>
        <v>7.9276980574009568E-5</v>
      </c>
      <c r="F92" s="40"/>
      <c r="G92" s="19"/>
    </row>
    <row r="93" spans="1:7" ht="16.5" customHeight="1" x14ac:dyDescent="0.35">
      <c r="A93" s="32" t="s">
        <v>95</v>
      </c>
      <c r="B93" s="15">
        <v>656.0059</v>
      </c>
      <c r="C93" s="21">
        <v>1043.086537748</v>
      </c>
      <c r="D93" s="34">
        <f>SD_Tabak!F93</f>
        <v>12310991</v>
      </c>
      <c r="E93" s="45">
        <f t="shared" si="1"/>
        <v>8.472807247994901E-5</v>
      </c>
      <c r="F93" s="40"/>
      <c r="G93" s="19"/>
    </row>
    <row r="94" spans="1:7" ht="16.5" customHeight="1" x14ac:dyDescent="0.35">
      <c r="A94" s="32" t="s">
        <v>96</v>
      </c>
      <c r="B94" s="15">
        <v>933.40600999999992</v>
      </c>
      <c r="C94" s="21">
        <v>1101.383608354</v>
      </c>
      <c r="D94" s="34">
        <f>SD_Tabak!F94</f>
        <v>12453515</v>
      </c>
      <c r="E94" s="45">
        <f t="shared" si="1"/>
        <v>8.8439577770131568E-5</v>
      </c>
      <c r="F94" s="40"/>
      <c r="G94" s="19"/>
    </row>
    <row r="95" spans="1:7" ht="16.5" customHeight="1" x14ac:dyDescent="0.35">
      <c r="A95" s="32" t="s">
        <v>97</v>
      </c>
      <c r="B95" s="15">
        <v>2152.7689299999997</v>
      </c>
      <c r="C95" s="21">
        <v>1072.9753767699999</v>
      </c>
      <c r="D95" s="34">
        <f>SD_Tabak!F95</f>
        <v>12592156</v>
      </c>
      <c r="E95" s="45">
        <f t="shared" si="1"/>
        <v>8.5209822429931764E-5</v>
      </c>
      <c r="F95" s="40"/>
      <c r="G95" s="19"/>
    </row>
    <row r="96" spans="1:7" ht="16.5" customHeight="1" x14ac:dyDescent="0.35">
      <c r="A96" s="32" t="s">
        <v>98</v>
      </c>
      <c r="B96" s="15">
        <v>573.57861999999989</v>
      </c>
      <c r="C96" s="21">
        <v>1139.2905843580002</v>
      </c>
      <c r="D96" s="34">
        <f>SD_Tabak!F96</f>
        <v>12725421</v>
      </c>
      <c r="E96" s="45">
        <f t="shared" si="1"/>
        <v>8.9528714559463304E-5</v>
      </c>
      <c r="F96" s="40"/>
      <c r="G96" s="19"/>
    </row>
    <row r="97" spans="1:6" ht="16.5" customHeight="1" x14ac:dyDescent="0.35">
      <c r="A97" s="32" t="s">
        <v>99</v>
      </c>
      <c r="B97" s="15">
        <v>780.21062000000006</v>
      </c>
      <c r="C97" s="21">
        <v>1144.955882173</v>
      </c>
      <c r="D97" s="34">
        <f>SD_Tabak!F97</f>
        <v>12755107</v>
      </c>
      <c r="E97" s="45">
        <f t="shared" si="1"/>
        <v>8.9764506261923161E-5</v>
      </c>
      <c r="F97" s="40"/>
    </row>
    <row r="98" spans="1:6" ht="16.5" customHeight="1" x14ac:dyDescent="0.35">
      <c r="A98" s="32" t="s">
        <v>100</v>
      </c>
      <c r="B98" s="15">
        <v>1026.2196200000001</v>
      </c>
      <c r="C98" s="21">
        <v>1183.4109264470001</v>
      </c>
      <c r="D98" s="34">
        <f>SD_Tabak!F98</f>
        <v>12913803</v>
      </c>
      <c r="E98" s="45">
        <f t="shared" si="1"/>
        <v>9.1639227146875332E-5</v>
      </c>
      <c r="F98" s="40"/>
    </row>
    <row r="99" spans="1:6" ht="16.5" customHeight="1" x14ac:dyDescent="0.35">
      <c r="A99" s="32" t="s">
        <v>101</v>
      </c>
      <c r="B99" s="15">
        <v>2322.2961400000004</v>
      </c>
      <c r="C99" s="21">
        <v>1210.3471974869999</v>
      </c>
      <c r="D99" s="34">
        <f>SD_Tabak!F99</f>
        <v>12992040</v>
      </c>
      <c r="E99" s="45">
        <f t="shared" si="1"/>
        <v>9.3160673572972364E-5</v>
      </c>
      <c r="F99" s="40"/>
    </row>
    <row r="100" spans="1:6" ht="16.5" customHeight="1" x14ac:dyDescent="0.35">
      <c r="A100" s="32" t="s">
        <v>102</v>
      </c>
      <c r="B100" s="15">
        <v>546.21076999999991</v>
      </c>
      <c r="C100" s="21">
        <v>1137.6573971389998</v>
      </c>
      <c r="D100" s="34">
        <f>SD_Tabak!F100</f>
        <v>13052595</v>
      </c>
      <c r="E100" s="45">
        <f t="shared" si="1"/>
        <v>8.7159480328547685E-5</v>
      </c>
    </row>
    <row r="101" spans="1:6" ht="16.5" customHeight="1" x14ac:dyDescent="0.35">
      <c r="A101" s="32" t="s">
        <v>103</v>
      </c>
      <c r="B101" s="15">
        <v>863.38998000000004</v>
      </c>
      <c r="C101" s="21">
        <v>1202.9025598180001</v>
      </c>
      <c r="D101" s="34">
        <f>SD_Tabak!F101</f>
        <v>13207899</v>
      </c>
      <c r="E101" s="45">
        <f t="shared" si="1"/>
        <v>9.1074482006411471E-5</v>
      </c>
    </row>
    <row r="102" spans="1:6" ht="16.5" customHeight="1" x14ac:dyDescent="0.35">
      <c r="A102" s="32" t="s">
        <v>104</v>
      </c>
      <c r="B102" s="15">
        <v>1033.7773200000001</v>
      </c>
      <c r="C102" s="21">
        <v>1216.6852162189998</v>
      </c>
      <c r="D102" s="34">
        <f>SD_Tabak!F102</f>
        <v>13240638</v>
      </c>
      <c r="E102" s="45">
        <f t="shared" si="1"/>
        <v>9.1890225850068535E-5</v>
      </c>
    </row>
    <row r="103" spans="1:6" ht="16.5" customHeight="1" x14ac:dyDescent="0.35">
      <c r="A103" s="32" t="s">
        <v>105</v>
      </c>
      <c r="B103" s="15">
        <v>2310.3829099999994</v>
      </c>
      <c r="C103" s="21">
        <v>1216.576519081</v>
      </c>
      <c r="D103" s="34">
        <f>SD_Tabak!F103</f>
        <v>13377055</v>
      </c>
      <c r="E103" s="45">
        <f t="shared" si="1"/>
        <v>9.0945018846151111E-5</v>
      </c>
    </row>
    <row r="104" spans="1:6" ht="16.5" customHeight="1" x14ac:dyDescent="0.35">
      <c r="A104" s="32" t="s">
        <v>106</v>
      </c>
      <c r="B104" s="15">
        <v>714.67638999999997</v>
      </c>
      <c r="C104" s="21">
        <v>1271.0152224530002</v>
      </c>
      <c r="D104" s="34">
        <f>SD_Tabak!F104</f>
        <v>13458081</v>
      </c>
      <c r="E104" s="45">
        <f t="shared" si="1"/>
        <v>9.444253028741618E-5</v>
      </c>
    </row>
    <row r="105" spans="1:6" ht="16.5" customHeight="1" x14ac:dyDescent="0.35">
      <c r="A105" s="32" t="s">
        <v>107</v>
      </c>
      <c r="B105" s="15">
        <v>915.58905000000004</v>
      </c>
      <c r="C105" s="21">
        <v>1243.335942335</v>
      </c>
      <c r="D105" s="34">
        <f>SD_Tabak!F105</f>
        <v>12876168</v>
      </c>
      <c r="E105" s="45">
        <f t="shared" si="1"/>
        <v>9.6561022063008185E-5</v>
      </c>
    </row>
    <row r="106" spans="1:6" ht="16.5" customHeight="1" x14ac:dyDescent="0.35">
      <c r="A106" s="32" t="s">
        <v>108</v>
      </c>
      <c r="B106" s="15">
        <v>919.56712999999991</v>
      </c>
      <c r="C106" s="21">
        <v>1128.8050510999999</v>
      </c>
      <c r="D106" s="34">
        <f>SD_Tabak!F106</f>
        <v>13541231</v>
      </c>
      <c r="E106" s="45">
        <f t="shared" si="1"/>
        <v>8.3360593368505414E-5</v>
      </c>
    </row>
    <row r="107" spans="1:6" ht="16.5" customHeight="1" x14ac:dyDescent="0.35">
      <c r="A107" s="32" t="s">
        <v>109</v>
      </c>
      <c r="B107" s="15">
        <v>2072.3391399999991</v>
      </c>
      <c r="C107" s="21">
        <v>999.53461271099991</v>
      </c>
      <c r="D107" s="34">
        <f>SD_Tabak!F107</f>
        <v>13382146</v>
      </c>
      <c r="E107" s="45">
        <f t="shared" si="1"/>
        <v>7.4691653544282054E-5</v>
      </c>
    </row>
    <row r="108" spans="1:6" ht="16.5" customHeight="1" x14ac:dyDescent="0.35">
      <c r="A108" s="32" t="s">
        <v>110</v>
      </c>
      <c r="B108" s="15">
        <v>654.81062999999995</v>
      </c>
      <c r="C108" s="21">
        <v>1225.7145531790002</v>
      </c>
      <c r="D108" s="34">
        <f>SD_Tabak!F108</f>
        <v>12939076</v>
      </c>
      <c r="E108" s="45">
        <f t="shared" si="1"/>
        <v>9.4729681870560172E-5</v>
      </c>
    </row>
    <row r="109" spans="1:6" ht="16.5" customHeight="1" x14ac:dyDescent="0.35">
      <c r="A109" s="32" t="s">
        <v>111</v>
      </c>
      <c r="B109" s="15">
        <v>869.72638000000006</v>
      </c>
      <c r="C109" s="21">
        <v>1204.833229549</v>
      </c>
      <c r="D109" s="34">
        <f>SD_Tabak!F109</f>
        <v>13826108</v>
      </c>
      <c r="E109" s="45">
        <f t="shared" si="1"/>
        <v>8.7141893405504996E-5</v>
      </c>
    </row>
    <row r="110" spans="1:6" ht="16.5" customHeight="1" x14ac:dyDescent="0.35">
      <c r="A110" s="32" t="s">
        <v>112</v>
      </c>
      <c r="B110" s="15">
        <v>1315.2932600000001</v>
      </c>
      <c r="C110" s="21">
        <v>1431.90922389</v>
      </c>
      <c r="D110" s="34">
        <f>SD_Tabak!F110</f>
        <v>14031651</v>
      </c>
      <c r="E110" s="45">
        <f t="shared" si="1"/>
        <v>1.0204852044068086E-4</v>
      </c>
    </row>
    <row r="111" spans="1:6" ht="16.5" customHeight="1" x14ac:dyDescent="0.35">
      <c r="A111" s="32" t="s">
        <v>113</v>
      </c>
      <c r="B111" s="15">
        <v>2267.4984099999997</v>
      </c>
      <c r="C111" s="21">
        <v>1276.4739315279999</v>
      </c>
      <c r="D111" s="34">
        <f>SD_Tabak!F111</f>
        <v>14046904</v>
      </c>
      <c r="E111" s="45">
        <f t="shared" si="1"/>
        <v>9.0872261355811918E-5</v>
      </c>
    </row>
    <row r="112" spans="1:6" ht="16.5" customHeight="1" x14ac:dyDescent="0.35">
      <c r="A112" s="32" t="s">
        <v>114</v>
      </c>
      <c r="B112" s="15">
        <v>728.49097000000006</v>
      </c>
      <c r="C112" s="21">
        <v>1292.079653297</v>
      </c>
      <c r="D112" s="34">
        <f>SD_Tabak!F112</f>
        <v>14163743</v>
      </c>
      <c r="E112" s="45">
        <f t="shared" si="1"/>
        <v>9.1224449165520729E-5</v>
      </c>
    </row>
    <row r="113" spans="1:5" ht="16.5" customHeight="1" x14ac:dyDescent="0.35">
      <c r="A113" s="32" t="s">
        <v>115</v>
      </c>
      <c r="B113" s="15">
        <v>1128.3895299999999</v>
      </c>
      <c r="C113" s="21">
        <v>1375.352074722</v>
      </c>
      <c r="D113" s="34">
        <f>SD_Tabak!F113</f>
        <v>14347939</v>
      </c>
      <c r="E113" s="45">
        <f t="shared" si="1"/>
        <v>9.5857117508096461E-5</v>
      </c>
    </row>
    <row r="114" spans="1:5" ht="16.5" customHeight="1" x14ac:dyDescent="0.35">
      <c r="A114" s="32" t="s">
        <v>116</v>
      </c>
      <c r="B114" s="15">
        <v>1073.8831499999999</v>
      </c>
      <c r="C114" s="21">
        <v>1264.2643721310001</v>
      </c>
      <c r="D114" s="34">
        <f>SD_Tabak!F114</f>
        <v>14398818</v>
      </c>
      <c r="E114" s="45">
        <f t="shared" si="1"/>
        <v>8.7803344144706886E-5</v>
      </c>
    </row>
    <row r="115" spans="1:5" ht="16.5" customHeight="1" x14ac:dyDescent="0.35">
      <c r="A115" s="32" t="s">
        <v>117</v>
      </c>
      <c r="B115" s="15">
        <v>2288.8477700000003</v>
      </c>
      <c r="C115" s="21">
        <v>1325.3939545979999</v>
      </c>
      <c r="D115" s="34">
        <f>SD_Tabak!F115</f>
        <v>14602840</v>
      </c>
      <c r="E115" s="45">
        <f t="shared" si="1"/>
        <v>9.0762752628803704E-5</v>
      </c>
    </row>
    <row r="116" spans="1:5" ht="16.5" customHeight="1" x14ac:dyDescent="0.35">
      <c r="A116" s="32" t="s">
        <v>118</v>
      </c>
      <c r="B116" s="15">
        <v>839.33115999999995</v>
      </c>
      <c r="C116" s="21">
        <v>1355.6863315400001</v>
      </c>
      <c r="D116" s="34">
        <f>SD_Tabak!F116</f>
        <v>13714441</v>
      </c>
      <c r="E116" s="45">
        <f t="shared" si="1"/>
        <v>9.8851009059720347E-5</v>
      </c>
    </row>
    <row r="117" spans="1:5" ht="16.5" customHeight="1" x14ac:dyDescent="0.35">
      <c r="A117" s="32" t="s">
        <v>119</v>
      </c>
      <c r="B117" s="15">
        <v>1063.6299900000001</v>
      </c>
      <c r="C117" s="21">
        <v>1295.1155847529999</v>
      </c>
      <c r="D117" s="34">
        <f>SD_Tabak!F117</f>
        <v>13856958</v>
      </c>
      <c r="E117" s="45">
        <f t="shared" si="1"/>
        <v>9.3463196233473464E-5</v>
      </c>
    </row>
    <row r="118" spans="1:5" ht="16.5" customHeight="1" x14ac:dyDescent="0.35">
      <c r="A118" s="32" t="s">
        <v>120</v>
      </c>
      <c r="B118" s="15">
        <v>976.03683999999998</v>
      </c>
      <c r="C118" s="21">
        <v>1169.0476233510001</v>
      </c>
      <c r="D118" s="34">
        <f>SD_Tabak!F118</f>
        <v>14061785</v>
      </c>
      <c r="E118" s="45">
        <f t="shared" si="1"/>
        <v>8.3136502467574355E-5</v>
      </c>
    </row>
    <row r="119" spans="1:5" ht="16.5" customHeight="1" x14ac:dyDescent="0.35">
      <c r="A119" s="32" t="s">
        <v>121</v>
      </c>
      <c r="B119" s="15">
        <v>2189.7281399999993</v>
      </c>
      <c r="C119" s="21">
        <v>1267.8245366379999</v>
      </c>
      <c r="D119" s="34">
        <f>SD_Tabak!F119</f>
        <v>14137167</v>
      </c>
      <c r="E119" s="45">
        <f t="shared" si="1"/>
        <v>8.9680240506319255E-5</v>
      </c>
    </row>
    <row r="120" spans="1:5" ht="16.5" customHeight="1" x14ac:dyDescent="0.35">
      <c r="A120" s="32" t="s">
        <v>122</v>
      </c>
      <c r="B120" s="15">
        <v>684.85122999999999</v>
      </c>
      <c r="C120" s="21">
        <v>1223.176909299</v>
      </c>
      <c r="D120" s="34">
        <f>SD_Tabak!F120</f>
        <v>14352161</v>
      </c>
      <c r="E120" s="45">
        <f t="shared" si="1"/>
        <v>8.5225974631903867E-5</v>
      </c>
    </row>
    <row r="121" spans="1:5" ht="16.5" customHeight="1" x14ac:dyDescent="0.35">
      <c r="A121" s="32" t="s">
        <v>123</v>
      </c>
      <c r="B121" s="15">
        <v>996.78827000000001</v>
      </c>
      <c r="C121" s="21">
        <v>1244.6990127509998</v>
      </c>
      <c r="D121" s="34">
        <f>SD_Tabak!F121</f>
        <v>14378272</v>
      </c>
      <c r="E121" s="45">
        <f t="shared" si="1"/>
        <v>8.6568053014367773E-5</v>
      </c>
    </row>
    <row r="122" spans="1:5" ht="16.5" customHeight="1" x14ac:dyDescent="0.35">
      <c r="A122" s="32" t="s">
        <v>124</v>
      </c>
      <c r="B122" s="15">
        <v>1231.0893599999999</v>
      </c>
      <c r="C122" s="21">
        <v>1289.0736875140001</v>
      </c>
      <c r="D122" s="34">
        <f>SD_Tabak!F122</f>
        <v>14469459</v>
      </c>
      <c r="E122" s="45">
        <f t="shared" si="1"/>
        <v>8.9089280222156203E-5</v>
      </c>
    </row>
    <row r="123" spans="1:5" ht="16.5" customHeight="1" x14ac:dyDescent="0.35">
      <c r="A123" s="32" t="s">
        <v>125</v>
      </c>
      <c r="B123" s="15">
        <v>2070.7854099999995</v>
      </c>
      <c r="C123" s="21">
        <v>1227.231737933</v>
      </c>
      <c r="D123" s="34">
        <f>SD_Tabak!F123</f>
        <v>14598769</v>
      </c>
      <c r="E123" s="45">
        <f t="shared" si="1"/>
        <v>8.4064056218233194E-5</v>
      </c>
    </row>
    <row r="124" spans="1:5" ht="16.5" customHeight="1" x14ac:dyDescent="0.35">
      <c r="A124" s="32" t="s">
        <v>126</v>
      </c>
      <c r="B124" s="15">
        <v>632.16316000000006</v>
      </c>
      <c r="C124" s="21">
        <v>1166.9197403190001</v>
      </c>
      <c r="D124" s="34">
        <f>SD_Tabak!F124</f>
        <v>14481746</v>
      </c>
      <c r="E124" s="45">
        <f t="shared" si="1"/>
        <v>8.057866367211523E-5</v>
      </c>
    </row>
    <row r="125" spans="1:5" ht="16.5" customHeight="1" x14ac:dyDescent="0.35">
      <c r="A125" s="32" t="s">
        <v>127</v>
      </c>
      <c r="B125" s="15">
        <v>915.54134999999985</v>
      </c>
      <c r="C125" s="21">
        <v>1184.734364361</v>
      </c>
      <c r="D125" s="34">
        <f>SD_Tabak!F125</f>
        <v>14550943</v>
      </c>
      <c r="E125" s="45">
        <f t="shared" si="1"/>
        <v>8.1419765327992835E-5</v>
      </c>
    </row>
    <row r="126" spans="1:5" ht="16.5" customHeight="1" x14ac:dyDescent="0.35">
      <c r="A126" s="32" t="s">
        <v>128</v>
      </c>
      <c r="B126" s="15">
        <v>1228.6299300000001</v>
      </c>
      <c r="C126" s="21">
        <v>1224.6986856439999</v>
      </c>
      <c r="D126" s="34">
        <f>SD_Tabak!F126</f>
        <v>14518956</v>
      </c>
      <c r="E126" s="45">
        <f t="shared" si="1"/>
        <v>8.435170446442567E-5</v>
      </c>
    </row>
    <row r="127" spans="1:5" ht="16.5" customHeight="1" x14ac:dyDescent="0.35">
      <c r="A127" s="32" t="s">
        <v>129</v>
      </c>
      <c r="B127" s="15">
        <v>1907.90579</v>
      </c>
      <c r="C127" s="21">
        <v>1147.0036454890001</v>
      </c>
      <c r="D127" s="34">
        <f>SD_Tabak!F127</f>
        <v>14492022</v>
      </c>
      <c r="E127" s="45">
        <f t="shared" si="1"/>
        <v>7.9147247050066581E-5</v>
      </c>
    </row>
    <row r="128" spans="1:5" ht="16.5" customHeight="1" x14ac:dyDescent="0.35">
      <c r="A128" s="32" t="s">
        <v>130</v>
      </c>
      <c r="B128" s="15">
        <v>761.23506999999995</v>
      </c>
      <c r="C128" s="21">
        <v>1240.558108406</v>
      </c>
      <c r="D128" s="34">
        <f>SD_Tabak!F128</f>
        <v>14567283</v>
      </c>
      <c r="E128" s="45">
        <f t="shared" si="1"/>
        <v>8.5160568954828432E-5</v>
      </c>
    </row>
  </sheetData>
  <mergeCells count="3">
    <mergeCell ref="A1:E1"/>
    <mergeCell ref="B2:C2"/>
    <mergeCell ref="E2:E3"/>
  </mergeCells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SD_Mineralne oleje</vt:lpstr>
      <vt:lpstr>SD_Tabak</vt:lpstr>
      <vt:lpstr>SD_Lieh</vt:lpstr>
      <vt:lpstr>SD_Pivo</vt:lpstr>
      <vt:lpstr>SD_Vino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2026-06-12T09:31:59Z</dcterms:created>
  <dcterms:modified xsi:type="dcterms:W3CDTF">2026-06-12T09:32:05Z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2026-06-12T09:31:59Z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38ae951b-7de1-4d33-ad09-10e5f60ad46a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