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3_Hodnotenie_dani_rocne\2025\nedane\"/>
    </mc:Choice>
  </mc:AlternateContent>
  <xr:revisionPtr revIDLastSave="0" documentId="13_ncr:1_{617518FA-FD65-4A4C-BB3E-DC9EB5A8AA33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Graf_1" sheetId="1" r:id="rId1"/>
    <sheet name="Graf_2" sheetId="2" r:id="rId2"/>
    <sheet name="Graf_3_4" sheetId="3" r:id="rId3"/>
    <sheet name="Graf_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<sst xmlns="http://schemas.openxmlformats.org/spreadsheetml/2006/main" count="39" uniqueCount="37">
  <si>
    <t>Makro - mýto</t>
  </si>
  <si>
    <t>makro - známky</t>
  </si>
  <si>
    <t>úspešnosť - mýto</t>
  </si>
  <si>
    <t>úspešnosť - známky</t>
  </si>
  <si>
    <t>iné</t>
  </si>
  <si>
    <t>Spolu</t>
  </si>
  <si>
    <t>Graf 1: Vplyv faktorov na rozdiel pri skutočných a prognózovaných príjmoch NDS (v mil.)</t>
  </si>
  <si>
    <t>Graf 2: Vplyv faktorov na rozdiel pri skutočných a prognózovaných príjmoch z emisných kvót (v mil.)</t>
  </si>
  <si>
    <t>zmena cien (zmena makra)</t>
  </si>
  <si>
    <t>zmena objemu kvót (zmena EDS)</t>
  </si>
  <si>
    <t>vplyv iných faktorov</t>
  </si>
  <si>
    <t>celkom</t>
  </si>
  <si>
    <t>vplyv makra</t>
  </si>
  <si>
    <t>vply EDS</t>
  </si>
  <si>
    <t>vply legislatívy novej</t>
  </si>
  <si>
    <t>Kurzové stávky</t>
  </si>
  <si>
    <t>Číselné lotérie</t>
  </si>
  <si>
    <t>Video lotérie</t>
  </si>
  <si>
    <t>Internetové kasína</t>
  </si>
  <si>
    <t>Ostatné hry</t>
  </si>
  <si>
    <t>Príjem obcí</t>
  </si>
  <si>
    <t>Graf 3: Vplyv faktorov na rozdiel pri skutočných a prognózovaných príjmoch z odvodu z hazardných hier (v mil.)</t>
  </si>
  <si>
    <t>Graf 4: Porovnanie prognózy a skutočnosti podľa typu hazardných hier (v mil.)</t>
  </si>
  <si>
    <t>Celkom</t>
  </si>
  <si>
    <t>IFP a ostatní členovia Výboru</t>
  </si>
  <si>
    <t>KRRZ</t>
  </si>
  <si>
    <t>NBS</t>
  </si>
  <si>
    <t>Dividendy</t>
  </si>
  <si>
    <t>NDS</t>
  </si>
  <si>
    <t>Emisné kvóty</t>
  </si>
  <si>
    <t>Hazard</t>
  </si>
  <si>
    <t xml:space="preserve">Spolu </t>
  </si>
  <si>
    <t>Graf 5: Odchýlky prognózy od skutočnosti nedaňových príjmov jednotlivých členov výboru (v mil.)</t>
  </si>
  <si>
    <t>legislatíva</t>
  </si>
  <si>
    <t>skutočnosť 24</t>
  </si>
  <si>
    <t>prognóza 25</t>
  </si>
  <si>
    <t>skutočnosť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</si>
</sst>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4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3" fontId="2" fillId="0" borderId="0" xfId="0" applyNumberFormat="1" applyFont="1"/>
    <xf numFmtId="0" fontId="3" fillId="0" borderId="2" xfId="0" applyFont="1" applyBorder="1"/>
    <xf numFmtId="3" fontId="3" fillId="0" borderId="2" xfId="0" applyNumberFormat="1" applyFont="1" applyBorder="1"/>
    <xf numFmtId="1" fontId="2" fillId="0" borderId="0" xfId="0" applyNumberFormat="1" applyFont="1"/>
    <xf numFmtId="1" fontId="3" fillId="0" borderId="2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Graf_1!$A$2</c:f>
              <c:strCache>
                <c:ptCount val="1"/>
                <c:pt idx="0">
                  <c:v>Makro - mýto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Graf_1!$B$2</c:f>
              <c:numCache>
                <c:formatCode>0</c:formatCode>
                <c:ptCount val="1"/>
                <c:pt idx="0">
                  <c:v>-4.4438332933119344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ED-4CB7-BAC3-F13EAE55731A}"/>
            </c:ext>
          </c:extLst>
        </c:ser>
        <c:ser>
          <c:idx val="5"/>
          <c:order val="1"/>
          <c:tx>
            <c:strRef>
              <c:f>Graf_1!$A$3</c:f>
              <c:strCache>
                <c:ptCount val="1"/>
                <c:pt idx="0">
                  <c:v>makro - známky</c:v>
                </c:pt>
              </c:strCache>
            </c:strRef>
          </c:tx>
          <c:spPr>
            <a:solidFill>
              <a:srgbClr val="2EAAE1">
                <a:lumMod val="50000"/>
              </a:srgbClr>
            </a:solidFill>
          </c:spPr>
          <c:invertIfNegative val="0"/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Graf_1!$B$3</c:f>
              <c:numCache>
                <c:formatCode>0</c:formatCode>
                <c:ptCount val="1"/>
                <c:pt idx="0">
                  <c:v>-0.3206171602073003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ED-4CB7-BAC3-F13EAE55731A}"/>
            </c:ext>
          </c:extLst>
        </c:ser>
        <c:ser>
          <c:idx val="1"/>
          <c:order val="2"/>
          <c:tx>
            <c:strRef>
              <c:f>Graf_1!$A$4</c:f>
              <c:strCache>
                <c:ptCount val="1"/>
                <c:pt idx="0">
                  <c:v>úspešnosť - mýto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Graf_1!$B$4</c:f>
              <c:numCache>
                <c:formatCode>0</c:formatCode>
                <c:ptCount val="1"/>
                <c:pt idx="0">
                  <c:v>13.027274840858276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ED-4CB7-BAC3-F13EAE55731A}"/>
            </c:ext>
          </c:extLst>
        </c:ser>
        <c:ser>
          <c:idx val="8"/>
          <c:order val="3"/>
          <c:tx>
            <c:strRef>
              <c:f>Graf_1!$A$5</c:f>
              <c:strCache>
                <c:ptCount val="1"/>
                <c:pt idx="0">
                  <c:v>úspešnosť - známky</c:v>
                </c:pt>
              </c:strCache>
            </c:strRef>
          </c:tx>
          <c:spPr>
            <a:solidFill>
              <a:srgbClr val="F2CA6D">
                <a:lumMod val="75000"/>
              </a:srgb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Graf_1!$B$5</c:f>
              <c:numCache>
                <c:formatCode>0</c:formatCode>
                <c:ptCount val="1"/>
                <c:pt idx="0">
                  <c:v>15.230949708843054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ED-4CB7-BAC3-F13EAE55731A}"/>
            </c:ext>
          </c:extLst>
        </c:ser>
        <c:ser>
          <c:idx val="2"/>
          <c:order val="4"/>
          <c:tx>
            <c:strRef>
              <c:f>Graf_1!$A$7</c:f>
              <c:strCache>
                <c:ptCount val="1"/>
                <c:pt idx="0">
                  <c:v>iné</c:v>
                </c:pt>
              </c:strCache>
            </c:strRef>
          </c:tx>
          <c:spPr>
            <a:solidFill>
              <a:srgbClr val="7030A0"/>
            </a:solidFill>
            <a:ln w="1905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Graf_1!$B$7</c:f>
              <c:numCache>
                <c:formatCode>0</c:formatCode>
                <c:ptCount val="1"/>
                <c:pt idx="0">
                  <c:v>-7.5996417606067554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ED-4CB7-BAC3-F13EAE55731A}"/>
            </c:ext>
          </c:extLst>
        </c:ser>
        <c:ser>
          <c:idx val="4"/>
          <c:order val="6"/>
          <c:tx>
            <c:strRef>
              <c:f>Graf_1!$A$6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1AA380"/>
            </a:solidFill>
            <a:ln w="1905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Graf_1!$B$6</c:f>
              <c:numCache>
                <c:formatCode>0</c:formatCode>
                <c:ptCount val="1"/>
                <c:pt idx="0">
                  <c:v>-26.829052945575377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25-4F80-97B8-2C9160F50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7333560"/>
        <c:axId val="693858280"/>
      </c:barChart>
      <c:lineChart>
        <c:grouping val="standard"/>
        <c:varyColors val="0"/>
        <c:ser>
          <c:idx val="3"/>
          <c:order val="5"/>
          <c:tx>
            <c:strRef>
              <c:f>Graf_1!$A$8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D9ED-4CB7-BAC3-F13EAE55731A}"/>
              </c:ext>
            </c:extLst>
          </c:dPt>
          <c:dLbls>
            <c:dLbl>
              <c:idx val="0"/>
              <c:layout>
                <c:manualLayout>
                  <c:x val="1.68952318460193E-2"/>
                  <c:y val="-4.2814596092155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ED-4CB7-BAC3-F13EAE55731A}"/>
                </c:ext>
              </c:extLst>
            </c:dLbl>
            <c:dLbl>
              <c:idx val="1"/>
              <c:layout>
                <c:manualLayout>
                  <c:x val="2.6988458982705622E-2"/>
                  <c:y val="1.3294256700972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ED-4CB7-BAC3-F13EAE55731A}"/>
                </c:ext>
              </c:extLst>
            </c:dLbl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Graf_1!$B$8</c:f>
              <c:numCache>
                <c:formatCode>0</c:formatCode>
                <c:ptCount val="1"/>
                <c:pt idx="0">
                  <c:v>-10.934920610000038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ED-4CB7-BAC3-F13EAE557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333560"/>
        <c:axId val="693858280"/>
      </c:lineChart>
      <c:catAx>
        <c:axId val="647333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93858280"/>
        <c:crosses val="autoZero"/>
        <c:auto val="1"/>
        <c:lblAlgn val="ctr"/>
        <c:lblOffset val="100"/>
        <c:noMultiLvlLbl val="0"/>
      </c:catAx>
      <c:valAx>
        <c:axId val="693858280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647333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887756376287503"/>
          <c:y val="1.0537709335005684E-2"/>
          <c:w val="0.29112247190395563"/>
          <c:h val="0.8954991050146999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Aptos" panose="020B000402020202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Graf_2!$A$2</c:f>
              <c:strCache>
                <c:ptCount val="1"/>
                <c:pt idx="0">
                  <c:v>zmena cien (zmena makra)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Graf_2!$B$2</c:f>
              <c:numCache>
                <c:formatCode>0</c:formatCode>
                <c:ptCount val="1"/>
                <c:pt idx="0">
                  <c:v>-15.909923181842688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5-4BE1-8152-BDD23A13E6FD}"/>
            </c:ext>
          </c:extLst>
        </c:ser>
        <c:ser>
          <c:idx val="5"/>
          <c:order val="1"/>
          <c:tx>
            <c:strRef>
              <c:f>Graf_2!$A$3</c:f>
              <c:strCache>
                <c:ptCount val="1"/>
                <c:pt idx="0">
                  <c:v>zmena objemu kvót (zmena EDS)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Graf_2!$B$3</c:f>
              <c:numCache>
                <c:formatCode>0</c:formatCode>
                <c:ptCount val="1"/>
                <c:pt idx="0">
                  <c:v>-6.8076818157313895E-2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F5-4BE1-8152-BDD23A13E6FD}"/>
            </c:ext>
          </c:extLst>
        </c:ser>
        <c:ser>
          <c:idx val="1"/>
          <c:order val="2"/>
          <c:tx>
            <c:strRef>
              <c:f>Graf_2!$A$4</c:f>
              <c:strCache>
                <c:ptCount val="1"/>
                <c:pt idx="0">
                  <c:v>vplyv iných faktorov</c:v>
                </c:pt>
              </c:strCache>
            </c:strRef>
          </c:tx>
          <c:spPr>
            <a:solidFill>
              <a:srgbClr val="1AA380"/>
            </a:solidFill>
          </c:spPr>
          <c:invertIfNegative val="0"/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Graf_2!$B$4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F5-4BE1-8152-BDD23A13E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7333560"/>
        <c:axId val="693858280"/>
      </c:barChart>
      <c:lineChart>
        <c:grouping val="standard"/>
        <c:varyColors val="0"/>
        <c:ser>
          <c:idx val="3"/>
          <c:order val="3"/>
          <c:tx>
            <c:strRef>
              <c:f>Graf_2!$A$5</c:f>
              <c:strCache>
                <c:ptCount val="1"/>
                <c:pt idx="0">
                  <c:v>Spolu</c:v>
                </c:pt>
              </c:strCache>
            </c:strRef>
          </c:tx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C9F5-4BE1-8152-BDD23A13E6FD}"/>
              </c:ext>
            </c:extLst>
          </c:dPt>
          <c:dLbls>
            <c:dLbl>
              <c:idx val="0"/>
              <c:layout>
                <c:manualLayout>
                  <c:x val="1.68952318460193E-2"/>
                  <c:y val="-4.2814596092155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5-4BE1-8152-BDD23A13E6FD}"/>
                </c:ext>
              </c:extLst>
            </c:dLbl>
            <c:dLbl>
              <c:idx val="1"/>
              <c:layout>
                <c:manualLayout>
                  <c:x val="2.6988458982705622E-2"/>
                  <c:y val="1.3294256700972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5-4BE1-8152-BDD23A13E6FD}"/>
                </c:ext>
              </c:extLst>
            </c:dLbl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Graf_2!$B$5</c:f>
              <c:numCache>
                <c:formatCode>0</c:formatCode>
                <c:ptCount val="1"/>
                <c:pt idx="0">
                  <c:v>-15.978000000000002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F5-4BE1-8152-BDD23A13E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333560"/>
        <c:axId val="693858280"/>
      </c:lineChart>
      <c:catAx>
        <c:axId val="647333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93858280"/>
        <c:crosses val="autoZero"/>
        <c:auto val="1"/>
        <c:lblAlgn val="ctr"/>
        <c:lblOffset val="100"/>
        <c:noMultiLvlLbl val="0"/>
      </c:catAx>
      <c:valAx>
        <c:axId val="693858280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64733356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887756376287503"/>
          <c:y val="1.0537709335005684E-2"/>
          <c:w val="0.29112243623712503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Aptos" panose="020B000402020202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00944139933038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Graf_3_4!$A$2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Graf_3_4!$B$2</c:f>
              <c:numCache>
                <c:formatCode>#,##0</c:formatCode>
                <c:ptCount val="1"/>
                <c:pt idx="0">
                  <c:v>-6.5801421725092784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ED-4CB7-BAC3-F13EAE55731A}"/>
            </c:ext>
          </c:extLst>
        </c:ser>
        <c:ser>
          <c:idx val="5"/>
          <c:order val="1"/>
          <c:tx>
            <c:strRef>
              <c:f>Graf_3_4!$A$3</c:f>
              <c:strCache>
                <c:ptCount val="1"/>
                <c:pt idx="0">
                  <c:v>vply EDS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Graf_3_4!$B$3</c:f>
              <c:numCache>
                <c:formatCode>#,##0</c:formatCode>
                <c:ptCount val="1"/>
                <c:pt idx="0">
                  <c:v>7.6568843825093138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ED-4CB7-BAC3-F13EAE55731A}"/>
            </c:ext>
          </c:extLst>
        </c:ser>
        <c:ser>
          <c:idx val="8"/>
          <c:order val="2"/>
          <c:tx>
            <c:strRef>
              <c:f>Graf_3_4!$A$4</c:f>
              <c:strCache>
                <c:ptCount val="1"/>
                <c:pt idx="0">
                  <c:v>vply legislatívy novej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Graf_3_4!$B$4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ED-4CB7-BAC3-F13EAE55731A}"/>
            </c:ext>
          </c:extLst>
        </c:ser>
        <c:ser>
          <c:idx val="2"/>
          <c:order val="3"/>
          <c:tx>
            <c:strRef>
              <c:f>Graf_3_4!$A$5</c:f>
              <c:strCache>
                <c:ptCount val="1"/>
                <c:pt idx="0">
                  <c:v>vplyv iných faktorov</c:v>
                </c:pt>
              </c:strCache>
            </c:strRef>
          </c:tx>
          <c:spPr>
            <a:solidFill>
              <a:srgbClr val="1AA380"/>
            </a:solidFill>
            <a:ln w="1905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2025</c:v>
              </c:pt>
            </c:numLit>
          </c:cat>
          <c:val>
            <c:numRef>
              <c:f>Graf_3_4!$B$5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ED-4CB7-BAC3-F13EAE557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7333560"/>
        <c:axId val="693858280"/>
      </c:barChart>
      <c:lineChart>
        <c:grouping val="standard"/>
        <c:varyColors val="0"/>
        <c:ser>
          <c:idx val="3"/>
          <c:order val="4"/>
          <c:tx>
            <c:strRef>
              <c:f>Graf_3_4!$A$6</c:f>
              <c:strCache>
                <c:ptCount val="1"/>
                <c:pt idx="0">
                  <c:v>celkom</c:v>
                </c:pt>
              </c:strCache>
            </c:strRef>
          </c:tx>
          <c:spPr>
            <a:ln>
              <a:solidFill>
                <a:srgbClr val="686767"/>
              </a:solidFill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</c:spPr>
          </c:marker>
          <c:dPt>
            <c:idx val="1"/>
            <c:bubble3D val="0"/>
            <c:spPr>
              <a:ln>
                <a:solidFill>
                  <a:srgbClr val="686767">
                    <a:lumMod val="50000"/>
                  </a:srgb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D9ED-4CB7-BAC3-F13EAE55731A}"/>
              </c:ext>
            </c:extLst>
          </c:dPt>
          <c:dLbls>
            <c:dLbl>
              <c:idx val="0"/>
              <c:layout>
                <c:manualLayout>
                  <c:x val="-9.421583908701929E-2"/>
                  <c:y val="-2.4296062597449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ED-4CB7-BAC3-F13EAE55731A}"/>
                </c:ext>
              </c:extLst>
            </c:dLbl>
            <c:dLbl>
              <c:idx val="1"/>
              <c:layout>
                <c:manualLayout>
                  <c:x val="2.6988458982705622E-2"/>
                  <c:y val="1.3294256700972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ED-4CB7-BAC3-F13EAE55731A}"/>
                </c:ext>
              </c:extLst>
            </c:dLbl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Graf_3_4!$B$6</c:f>
              <c:numCache>
                <c:formatCode>#,##0</c:formatCode>
                <c:ptCount val="1"/>
                <c:pt idx="0">
                  <c:v>1.0767422100000343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ED-4CB7-BAC3-F13EAE557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333560"/>
        <c:axId val="693858280"/>
      </c:lineChart>
      <c:catAx>
        <c:axId val="647333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93858280"/>
        <c:crosses val="autoZero"/>
        <c:auto val="1"/>
        <c:lblAlgn val="ctr"/>
        <c:lblOffset val="100"/>
        <c:noMultiLvlLbl val="0"/>
      </c:catAx>
      <c:valAx>
        <c:axId val="693858280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647333560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0887756376287503"/>
          <c:y val="1.0537709335005684E-2"/>
          <c:w val="0.29112243623712503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Aptos" panose="020B000402020202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8686141030588872"/>
          <c:h val="0.681555482648002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Graf_3_4!$B$10</c:f>
              <c:strCache>
                <c:ptCount val="1"/>
                <c:pt idx="0">
                  <c:v>skutočnosť 24</c:v>
                </c:pt>
              </c:strCache>
            </c:strRef>
          </c:tx>
          <c:spPr>
            <a:solidFill>
              <a:srgbClr val="1AA380"/>
            </a:solidFill>
          </c:spPr>
          <c:invertIfNegative val="0"/>
          <c:cat>
            <c:strRef>
              <c:f>Graf_3_4!$A$11:$A$16</c:f>
              <c:strCache>
                <c:ptCount val="6"/>
                <c:pt idx="0">
                  <c:v>Kurzové stávky</c:v>
                </c:pt>
                <c:pt idx="1">
                  <c:v>Číselné lotérie</c:v>
                </c:pt>
                <c:pt idx="2">
                  <c:v>Video lotérie</c:v>
                </c:pt>
                <c:pt idx="3">
                  <c:v>Internetové kasína</c:v>
                </c:pt>
                <c:pt idx="4">
                  <c:v>Ostatné hry</c:v>
                </c:pt>
                <c:pt idx="5">
                  <c:v>Príjem obcí</c:v>
                </c:pt>
              </c:strCache>
            </c:strRef>
          </c:cat>
          <c:val>
            <c:numRef>
              <c:f>Graf_3_4!$B$11:$B$16</c:f>
              <c:numCache>
                <c:formatCode>#,##0</c:formatCode>
                <c:ptCount val="6"/>
                <c:pt idx="0">
                  <c:v>86.907657610000001</c:v>
                </c:pt>
                <c:pt idx="1">
                  <c:v>47.669810140000003</c:v>
                </c:pt>
                <c:pt idx="2">
                  <c:v>58.5244</c:v>
                </c:pt>
                <c:pt idx="3">
                  <c:v>126.06626534</c:v>
                </c:pt>
                <c:pt idx="4">
                  <c:v>28.087844799999999</c:v>
                </c:pt>
                <c:pt idx="5">
                  <c:v>12.89037783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ED-4CB7-BAC3-F13EAE55731A}"/>
            </c:ext>
          </c:extLst>
        </c:ser>
        <c:ser>
          <c:idx val="5"/>
          <c:order val="1"/>
          <c:tx>
            <c:strRef>
              <c:f>Graf_3_4!$C$10</c:f>
              <c:strCache>
                <c:ptCount val="1"/>
                <c:pt idx="0">
                  <c:v>prognóza 25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cat>
            <c:strRef>
              <c:f>Graf_3_4!$A$11:$A$16</c:f>
              <c:strCache>
                <c:ptCount val="6"/>
                <c:pt idx="0">
                  <c:v>Kurzové stávky</c:v>
                </c:pt>
                <c:pt idx="1">
                  <c:v>Číselné lotérie</c:v>
                </c:pt>
                <c:pt idx="2">
                  <c:v>Video lotérie</c:v>
                </c:pt>
                <c:pt idx="3">
                  <c:v>Internetové kasína</c:v>
                </c:pt>
                <c:pt idx="4">
                  <c:v>Ostatné hry</c:v>
                </c:pt>
                <c:pt idx="5">
                  <c:v>Príjem obcí</c:v>
                </c:pt>
              </c:strCache>
            </c:strRef>
          </c:cat>
          <c:val>
            <c:numRef>
              <c:f>Graf_3_4!$C$11:$C$16</c:f>
              <c:numCache>
                <c:formatCode>#,##0</c:formatCode>
                <c:ptCount val="6"/>
                <c:pt idx="0">
                  <c:v>91.600999999999999</c:v>
                </c:pt>
                <c:pt idx="1">
                  <c:v>50.280999999999999</c:v>
                </c:pt>
                <c:pt idx="2">
                  <c:v>48.631</c:v>
                </c:pt>
                <c:pt idx="3">
                  <c:v>150.684</c:v>
                </c:pt>
                <c:pt idx="4">
                  <c:v>29.893000000000001</c:v>
                </c:pt>
                <c:pt idx="5">
                  <c:v>8.3829999999999991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ED-4CB7-BAC3-F13EAE55731A}"/>
            </c:ext>
          </c:extLst>
        </c:ser>
        <c:ser>
          <c:idx val="1"/>
          <c:order val="2"/>
          <c:tx>
            <c:strRef>
              <c:f>Graf_3_4!$D$10</c:f>
              <c:strCache>
                <c:ptCount val="1"/>
                <c:pt idx="0">
                  <c:v>skutočnosť 25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strRef>
              <c:f>Graf_3_4!$A$11:$A$16</c:f>
              <c:strCache>
                <c:ptCount val="6"/>
                <c:pt idx="0">
                  <c:v>Kurzové stávky</c:v>
                </c:pt>
                <c:pt idx="1">
                  <c:v>Číselné lotérie</c:v>
                </c:pt>
                <c:pt idx="2">
                  <c:v>Video lotérie</c:v>
                </c:pt>
                <c:pt idx="3">
                  <c:v>Internetové kasína</c:v>
                </c:pt>
                <c:pt idx="4">
                  <c:v>Ostatné hry</c:v>
                </c:pt>
                <c:pt idx="5">
                  <c:v>Príjem obcí</c:v>
                </c:pt>
              </c:strCache>
            </c:strRef>
          </c:cat>
          <c:val>
            <c:numRef>
              <c:f>Graf_3_4!$D$11:$D$16</c:f>
              <c:numCache>
                <c:formatCode>#,##0</c:formatCode>
                <c:ptCount val="6"/>
                <c:pt idx="0">
                  <c:v>89.119317719999998</c:v>
                </c:pt>
                <c:pt idx="1">
                  <c:v>51.287208160000006</c:v>
                </c:pt>
                <c:pt idx="2">
                  <c:v>48.903500000000001</c:v>
                </c:pt>
                <c:pt idx="3">
                  <c:v>151.11666081999999</c:v>
                </c:pt>
                <c:pt idx="4">
                  <c:v>29.499279770000001</c:v>
                </c:pt>
                <c:pt idx="5">
                  <c:v>10.623775740000001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F-45C2-9CBD-CA4284874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333560"/>
        <c:axId val="693858280"/>
      </c:barChart>
      <c:catAx>
        <c:axId val="647333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93858280"/>
        <c:crosses val="autoZero"/>
        <c:auto val="1"/>
        <c:lblAlgn val="ctr"/>
        <c:lblOffset val="100"/>
        <c:noMultiLvlLbl val="0"/>
      </c:catAx>
      <c:valAx>
        <c:axId val="693858280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647333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658600520256413"/>
          <c:y val="1.0537709335005684E-2"/>
          <c:w val="0.21731982738313027"/>
          <c:h val="0.2727291950696975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Aptos" panose="020B000402020202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Graf_5!$A$3</c:f>
              <c:strCache>
                <c:ptCount val="1"/>
                <c:pt idx="0">
                  <c:v>Dividendy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Graf_5!$B$3:$D$3</c:f>
              <c:numCache>
                <c:formatCode>#,##0</c:formatCode>
                <c:ptCount val="3"/>
                <c:pt idx="0">
                  <c:v>262.30316418853857</c:v>
                </c:pt>
                <c:pt idx="1">
                  <c:v>269.92616418853856</c:v>
                </c:pt>
                <c:pt idx="2">
                  <c:v>322.52432678093788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D-4481-A80A-1D3EFCAF8E49}"/>
            </c:ext>
          </c:extLst>
        </c:ser>
        <c:ser>
          <c:idx val="1"/>
          <c:order val="1"/>
          <c:tx>
            <c:strRef>
              <c:f>Graf_5!$A$4</c:f>
              <c:strCache>
                <c:ptCount val="1"/>
                <c:pt idx="0">
                  <c:v>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Graf_5!$B$4:$D$4</c:f>
              <c:numCache>
                <c:formatCode>#,##0</c:formatCode>
                <c:ptCount val="3"/>
                <c:pt idx="0">
                  <c:v>-10.934920610000031</c:v>
                </c:pt>
                <c:pt idx="1">
                  <c:v>-27.200165610000024</c:v>
                </c:pt>
                <c:pt idx="2">
                  <c:v>-4.8193318288451996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D-4481-A80A-1D3EFCAF8E49}"/>
            </c:ext>
          </c:extLst>
        </c:ser>
        <c:ser>
          <c:idx val="2"/>
          <c:order val="2"/>
          <c:tx>
            <c:strRef>
              <c:f>Graf_5!$A$5</c:f>
              <c:strCache>
                <c:ptCount val="1"/>
                <c:pt idx="0">
                  <c:v>Emisné kvóty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Graf_5!$B$5:$D$5</c:f>
              <c:numCache>
                <c:formatCode>#,##0</c:formatCode>
                <c:ptCount val="3"/>
                <c:pt idx="0">
                  <c:v>-15.978</c:v>
                </c:pt>
                <c:pt idx="1">
                  <c:v>-15.494999999999999</c:v>
                </c:pt>
                <c:pt idx="2">
                  <c:v>-13.994999999999999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2D-4481-A80A-1D3EFCAF8E49}"/>
            </c:ext>
          </c:extLst>
        </c:ser>
        <c:ser>
          <c:idx val="3"/>
          <c:order val="3"/>
          <c:tx>
            <c:strRef>
              <c:f>Graf_5!$A$6</c:f>
              <c:strCache>
                <c:ptCount val="1"/>
                <c:pt idx="0">
                  <c:v>Hazard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Graf_5!$B$6:$D$6</c:f>
              <c:numCache>
                <c:formatCode>#,##0</c:formatCode>
                <c:ptCount val="3"/>
                <c:pt idx="0">
                  <c:v>1.076742210000055</c:v>
                </c:pt>
                <c:pt idx="1">
                  <c:v>9.5497422100000549</c:v>
                </c:pt>
                <c:pt idx="2">
                  <c:v>-23.950697789999889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2D-4481-A80A-1D3EFCAF8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8114176"/>
        <c:axId val="668114504"/>
      </c:barChart>
      <c:lineChart>
        <c:grouping val="standard"/>
        <c:varyColors val="0"/>
        <c:ser>
          <c:idx val="4"/>
          <c:order val="4"/>
          <c:tx>
            <c:strRef>
              <c:f>Graf_5!$A$7</c:f>
              <c:strCache>
                <c:ptCount val="1"/>
                <c:pt idx="0">
                  <c:v>Spolu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bg1"/>
              </a:solidFill>
              <a:ln w="9525">
                <a:solidFill>
                  <a:srgbClr val="686767"/>
                </a:solidFill>
              </a:ln>
              <a:effectLst/>
            </c:spPr>
          </c:marker>
          <c:dLbls>
            <c:spPr>
              <a:solidFill>
                <a:schemeClr val="bg1"/>
              </a:solidFill>
              <a:ln>
                <a:solidFill>
                  <a:srgbClr val="686767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Graf_5!$B$7:$D$7</c:f>
              <c:numCache>
                <c:formatCode>#,##0</c:formatCode>
                <c:ptCount val="3"/>
                <c:pt idx="0">
                  <c:v>236.46698578853858</c:v>
                </c:pt>
                <c:pt idx="1">
                  <c:v>236.78074078853848</c:v>
                </c:pt>
                <c:pt idx="2">
                  <c:v>279.75929716209276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2D-4481-A80A-1D3EFCAF8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8114176"/>
        <c:axId val="668114504"/>
      </c:lineChart>
      <c:catAx>
        <c:axId val="6681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668114504"/>
        <c:crosses val="autoZero"/>
        <c:auto val="1"/>
        <c:lblAlgn val="ctr"/>
        <c:lblOffset val="100"/>
        <c:noMultiLvlLbl val="0"/>
      </c:catAx>
      <c:valAx>
        <c:axId val="66811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66811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1336675</xdr:colOff>
      <xdr:row>9</xdr:row>
      <xdr:rowOff>120650</xdr:rowOff>
    </xdr:from>
    <xdr:to>
      <xdr:col>8</xdr:col>
      <xdr:colOff>238125</xdr:colOff>
      <xdr:row>24</xdr:row>
      <xdr:rowOff>101600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498475</xdr:colOff>
      <xdr:row>5</xdr:row>
      <xdr:rowOff>165100</xdr:rowOff>
    </xdr:from>
    <xdr:to>
      <xdr:col>11</xdr:col>
      <xdr:colOff>187325</xdr:colOff>
      <xdr:row>20</xdr:row>
      <xdr:rowOff>146050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22225</xdr:colOff>
      <xdr:row>3</xdr:row>
      <xdr:rowOff>76200</xdr:rowOff>
    </xdr:from>
    <xdr:to>
      <xdr:col>16</xdr:col>
      <xdr:colOff>327025</xdr:colOff>
      <xdr:row>18</xdr:row>
      <xdr:rowOff>57150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555624</xdr:colOff>
      <xdr:row>19</xdr:row>
      <xdr:rowOff>152400</xdr:rowOff>
    </xdr:from>
    <xdr:to>
      <xdr:col>17</xdr:col>
      <xdr:colOff>57149</xdr:colOff>
      <xdr:row>34</xdr:row>
      <xdr:rowOff>133350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187325</xdr:colOff>
      <xdr:row>1</xdr:row>
      <xdr:rowOff>400050</xdr:rowOff>
    </xdr:from>
    <xdr:to>
      <xdr:col>12</xdr:col>
      <xdr:colOff>492125</xdr:colOff>
      <xdr:row>15</xdr:row>
      <xdr:rowOff>12700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IFP motiv">
      <a:dk1>
        <a:srgbClr val="686767"/>
      </a:dk1>
      <a:lt1>
        <a:srgbClr val="FFFFFF"/>
      </a:lt1>
      <a:dk2>
        <a:srgbClr val="868585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7D5708"/>
      </a:accent6>
      <a:hlink>
        <a:srgbClr val="65358E"/>
      </a:hlink>
      <a:folHlink>
        <a:srgbClr val="86858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P19" sqref="P19"/>
    </sheetView>
  </sheetViews>
  <sheetFormatPr defaultRowHeight="14.5" x14ac:dyDescent="0.35"/>
  <cols>
    <col min="1" max="1" width="20.08984375" style="3" customWidth="1"/>
    <col min="2" max="16384" width="8.7265625" style="3"/>
  </cols>
  <sheetData>
    <row r="1" spans="1:13" x14ac:dyDescent="0.35">
      <c r="A1" s="1" t="s">
        <v>6</v>
      </c>
      <c r="B1" s="2"/>
    </row>
    <row r="2" spans="1:13" x14ac:dyDescent="0.35">
      <c r="A2" s="3" t="s">
        <v>0</v>
      </c>
      <c r="B2" s="9">
        <v>-4.4438332933119344</v>
      </c>
    </row>
    <row r="3" spans="1:13" x14ac:dyDescent="0.35">
      <c r="A3" s="3" t="s">
        <v>1</v>
      </c>
      <c r="B3" s="9">
        <v>-0.3206171602073003</v>
      </c>
    </row>
    <row r="4" spans="1:13" x14ac:dyDescent="0.35">
      <c r="A4" s="3" t="s">
        <v>2</v>
      </c>
      <c r="B4" s="9">
        <v>13.027274840858276</v>
      </c>
    </row>
    <row r="5" spans="1:13" x14ac:dyDescent="0.35">
      <c r="A5" s="3" t="s">
        <v>3</v>
      </c>
      <c r="B5" s="9">
        <v>15.230949708843054</v>
      </c>
      <c r="M5" s="9"/>
    </row>
    <row r="6" spans="1:13" x14ac:dyDescent="0.35">
      <c r="A6" s="3" t="s">
        <v>33</v>
      </c>
      <c r="B6" s="9">
        <v>-26.829052945575377</v>
      </c>
      <c r="M6" s="9"/>
    </row>
    <row r="7" spans="1:13" x14ac:dyDescent="0.35">
      <c r="A7" s="3" t="s">
        <v>4</v>
      </c>
      <c r="B7" s="9">
        <v>-7.5996417606067554</v>
      </c>
      <c r="M7" s="9"/>
    </row>
    <row r="8" spans="1:13" x14ac:dyDescent="0.35">
      <c r="A8" s="7" t="s">
        <v>5</v>
      </c>
      <c r="B8" s="10">
        <v>-10.934920610000038</v>
      </c>
      <c r="M8" s="9"/>
    </row>
    <row r="9" spans="1:13" x14ac:dyDescent="0.35">
      <c r="M9" s="9"/>
    </row>
    <row r="10" spans="1:13" x14ac:dyDescent="0.35">
      <c r="M10" s="9"/>
    </row>
    <row r="11" spans="1:13" x14ac:dyDescent="0.35">
      <c r="M11" s="9"/>
    </row>
    <row r="12" spans="1:13" x14ac:dyDescent="0.35">
      <c r="M12" s="9"/>
    </row>
  </sheetData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A20" sqref="A20"/>
    </sheetView>
  </sheetViews>
  <sheetFormatPr defaultRowHeight="14.5" x14ac:dyDescent="0.35"/>
  <cols>
    <col min="1" max="1" width="28.7265625" style="3" customWidth="1"/>
    <col min="2" max="16384" width="8.7265625" style="3"/>
  </cols>
  <sheetData>
    <row r="1" spans="1:2" x14ac:dyDescent="0.35">
      <c r="A1" s="1" t="s">
        <v>7</v>
      </c>
      <c r="B1" s="2"/>
    </row>
    <row r="2" spans="1:2" x14ac:dyDescent="0.35">
      <c r="A2" s="3" t="s">
        <v>8</v>
      </c>
      <c r="B2" s="9">
        <v>-15.909923181842688</v>
      </c>
    </row>
    <row r="3" spans="1:2" x14ac:dyDescent="0.35">
      <c r="A3" s="3" t="s">
        <v>9</v>
      </c>
      <c r="B3" s="9">
        <v>-6.8076818157313895E-2</v>
      </c>
    </row>
    <row r="4" spans="1:2" x14ac:dyDescent="0.35">
      <c r="A4" s="3" t="s">
        <v>10</v>
      </c>
      <c r="B4" s="9">
        <v>0</v>
      </c>
    </row>
    <row r="5" spans="1:2" x14ac:dyDescent="0.35">
      <c r="A5" s="7" t="s">
        <v>5</v>
      </c>
      <c r="B5" s="10">
        <f>+B2+B3+B4</f>
        <v>-15.978000000000002</v>
      </c>
    </row>
  </sheetData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D38" sqref="D38"/>
    </sheetView>
  </sheetViews>
  <sheetFormatPr defaultRowHeight="14.5" x14ac:dyDescent="0.35"/>
  <cols>
    <col min="1" max="1" width="23.36328125" style="3" customWidth="1"/>
    <col min="2" max="16384" width="8.7265625" style="3"/>
  </cols>
  <sheetData>
    <row r="1" spans="1:4" x14ac:dyDescent="0.35">
      <c r="A1" s="1" t="s">
        <v>21</v>
      </c>
      <c r="B1" s="2"/>
    </row>
    <row r="2" spans="1:4" x14ac:dyDescent="0.35">
      <c r="A2" s="3" t="s">
        <v>12</v>
      </c>
      <c r="B2" s="6">
        <v>-6.5801421725092784</v>
      </c>
    </row>
    <row r="3" spans="1:4" x14ac:dyDescent="0.35">
      <c r="A3" s="3" t="s">
        <v>13</v>
      </c>
      <c r="B3" s="6">
        <v>7.6568843825093138</v>
      </c>
    </row>
    <row r="4" spans="1:4" x14ac:dyDescent="0.35">
      <c r="A4" s="3" t="s">
        <v>14</v>
      </c>
      <c r="B4" s="6">
        <v>0</v>
      </c>
    </row>
    <row r="5" spans="1:4" x14ac:dyDescent="0.35">
      <c r="A5" s="3" t="s">
        <v>10</v>
      </c>
      <c r="B5" s="6">
        <v>0</v>
      </c>
    </row>
    <row r="6" spans="1:4" x14ac:dyDescent="0.35">
      <c r="A6" s="7" t="s">
        <v>11</v>
      </c>
      <c r="B6" s="8">
        <v>1.0767422100000343</v>
      </c>
    </row>
    <row r="9" spans="1:4" x14ac:dyDescent="0.35">
      <c r="A9" s="1" t="s">
        <v>22</v>
      </c>
      <c r="B9" s="2"/>
      <c r="C9" s="2"/>
    </row>
    <row r="10" spans="1:4" x14ac:dyDescent="0.35">
      <c r="A10" s="4"/>
      <c r="B10" s="4" t="s">
        <v>34</v>
      </c>
      <c r="C10" s="4" t="s">
        <v>35</v>
      </c>
      <c r="D10" s="4" t="s">
        <v>36</v>
      </c>
    </row>
    <row r="11" spans="1:4" x14ac:dyDescent="0.35">
      <c r="A11" s="3" t="s">
        <v>15</v>
      </c>
      <c r="B11" s="6">
        <v>86.907657610000001</v>
      </c>
      <c r="C11" s="6">
        <v>91.600999999999999</v>
      </c>
      <c r="D11" s="6">
        <v>89.119317719999998</v>
      </c>
    </row>
    <row r="12" spans="1:4" x14ac:dyDescent="0.35">
      <c r="A12" s="3" t="s">
        <v>16</v>
      </c>
      <c r="B12" s="6">
        <v>47.669810140000003</v>
      </c>
      <c r="C12" s="6">
        <v>50.280999999999999</v>
      </c>
      <c r="D12" s="6">
        <v>51.287208160000006</v>
      </c>
    </row>
    <row r="13" spans="1:4" x14ac:dyDescent="0.35">
      <c r="A13" s="3" t="s">
        <v>17</v>
      </c>
      <c r="B13" s="6">
        <v>58.5244</v>
      </c>
      <c r="C13" s="6">
        <v>48.631</v>
      </c>
      <c r="D13" s="6">
        <v>48.903500000000001</v>
      </c>
    </row>
    <row r="14" spans="1:4" x14ac:dyDescent="0.35">
      <c r="A14" s="3" t="s">
        <v>18</v>
      </c>
      <c r="B14" s="6">
        <v>126.06626534</v>
      </c>
      <c r="C14" s="6">
        <v>150.684</v>
      </c>
      <c r="D14" s="6">
        <v>151.11666081999999</v>
      </c>
    </row>
    <row r="15" spans="1:4" x14ac:dyDescent="0.35">
      <c r="A15" s="3" t="s">
        <v>19</v>
      </c>
      <c r="B15" s="6">
        <v>28.087844799999999</v>
      </c>
      <c r="C15" s="6">
        <v>29.893000000000001</v>
      </c>
      <c r="D15" s="6">
        <v>29.499279770000001</v>
      </c>
    </row>
    <row r="16" spans="1:4" x14ac:dyDescent="0.35">
      <c r="A16" s="3" t="s">
        <v>20</v>
      </c>
      <c r="B16" s="6">
        <v>12.89037783</v>
      </c>
      <c r="C16" s="6">
        <v>8.3829999999999991</v>
      </c>
      <c r="D16" s="6">
        <v>10.623775740000001</v>
      </c>
    </row>
    <row r="17" spans="1:4" x14ac:dyDescent="0.35">
      <c r="A17" s="7" t="s">
        <v>23</v>
      </c>
      <c r="B17" s="8">
        <v>360.14635571999992</v>
      </c>
      <c r="C17" s="8">
        <v>379.47300000000001</v>
      </c>
      <c r="D17" s="8">
        <v>380.54974220999998</v>
      </c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workbookViewId="0">
      <selection activeCell="D13" sqref="D13"/>
    </sheetView>
  </sheetViews>
  <sheetFormatPr defaultRowHeight="14.5" x14ac:dyDescent="0.35"/>
  <cols>
    <col min="1" max="16384" width="8.7265625" style="3"/>
  </cols>
  <sheetData>
    <row r="1" spans="1:4" x14ac:dyDescent="0.35">
      <c r="A1" s="1" t="s">
        <v>32</v>
      </c>
      <c r="B1" s="2"/>
      <c r="C1" s="2"/>
      <c r="D1" s="2"/>
    </row>
    <row r="2" spans="1:4" ht="58" x14ac:dyDescent="0.35">
      <c r="A2" s="4"/>
      <c r="B2" s="5" t="s">
        <v>24</v>
      </c>
      <c r="C2" s="5" t="s">
        <v>25</v>
      </c>
      <c r="D2" s="5" t="s">
        <v>26</v>
      </c>
    </row>
    <row r="3" spans="1:4" x14ac:dyDescent="0.35">
      <c r="A3" s="3" t="s">
        <v>27</v>
      </c>
      <c r="B3" s="6">
        <v>262.30316418853857</v>
      </c>
      <c r="C3" s="6">
        <v>269.92616418853856</v>
      </c>
      <c r="D3" s="6">
        <v>322.52432678093788</v>
      </c>
    </row>
    <row r="4" spans="1:4" x14ac:dyDescent="0.35">
      <c r="A4" s="3" t="s">
        <v>28</v>
      </c>
      <c r="B4" s="6">
        <v>-10.934920610000031</v>
      </c>
      <c r="C4" s="6">
        <v>-27.200165610000024</v>
      </c>
      <c r="D4" s="6">
        <v>-4.8193318288451996</v>
      </c>
    </row>
    <row r="5" spans="1:4" x14ac:dyDescent="0.35">
      <c r="A5" s="3" t="s">
        <v>29</v>
      </c>
      <c r="B5" s="6">
        <v>-15.978</v>
      </c>
      <c r="C5" s="6">
        <v>-15.494999999999999</v>
      </c>
      <c r="D5" s="6">
        <v>-13.994999999999999</v>
      </c>
    </row>
    <row r="6" spans="1:4" x14ac:dyDescent="0.35">
      <c r="A6" s="3" t="s">
        <v>30</v>
      </c>
      <c r="B6" s="6">
        <v>1.076742210000055</v>
      </c>
      <c r="C6" s="6">
        <v>9.5497422100000549</v>
      </c>
      <c r="D6" s="6">
        <v>-23.950697789999889</v>
      </c>
    </row>
    <row r="7" spans="1:4" x14ac:dyDescent="0.35">
      <c r="A7" s="7" t="s">
        <v>31</v>
      </c>
      <c r="B7" s="8">
        <v>236.46698578853858</v>
      </c>
      <c r="C7" s="8">
        <v>236.78074078853848</v>
      </c>
      <c r="D7" s="8">
        <v>279.75929716209276</v>
      </c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Graf_1</vt:lpstr>
      <vt:lpstr>Graf_2</vt:lpstr>
      <vt:lpstr>Graf_3_4</vt:lpstr>
      <vt:lpstr>Graf_5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Antalicová Jana</cp:lastModifiedBy>
  <dcterms:created xsi:type="dcterms:W3CDTF">2023-07-28T11:25:27Z</dcterms:created>
  <dcterms:modified xsi:type="dcterms:W3CDTF">2026-07-10T10:56:19Z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2026-07-10T10:56:19Z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a4607daa-8c62-45e9-bc5f-d54d2d8403d3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