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drawings/drawing6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8.xml" ContentType="application/vnd.openxmlformats-officedocument.drawing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9.xml" ContentType="application/vnd.openxmlformats-officedocument.drawing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0.xml" ContentType="application/vnd.openxmlformats-officedocument.drawing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1.xml" ContentType="application/vnd.openxmlformats-officedocument.drawing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U:\IFP_NEW\4_STRUKTURAL\4_6_Projekty\aktualne\07_Brain gain_vol2\Dátová príloha\"/>
    </mc:Choice>
  </mc:AlternateContent>
  <xr:revisionPtr revIDLastSave="0" documentId="13_ncr:1_{CB2208E9-8F0E-4931-94C5-3E6C30C83DF3}" xr6:coauthVersionLast="47" xr6:coauthVersionMax="47" xr10:uidLastSave="{00000000-0000-0000-0000-000000000000}"/>
  <bookViews>
    <workbookView xWindow="-120" yWindow="-120" windowWidth="29040" windowHeight="15720" tabRatio="732" firstSheet="1" activeTab="4" xr2:uid="{00000000-000D-0000-FFFF-FFFF00000000}"/>
  </bookViews>
  <sheets>
    <sheet name="obyvatelstvo" sheetId="15" state="hidden" r:id="rId1"/>
    <sheet name="Graf 1" sheetId="13" r:id="rId2"/>
    <sheet name="Graf 2" sheetId="37" r:id="rId3"/>
    <sheet name="Grafy 3,4,5,13" sheetId="5" r:id="rId4"/>
    <sheet name="Grafy 9,10,15" sheetId="19" r:id="rId5"/>
    <sheet name="Graf 6" sheetId="31" r:id="rId6"/>
    <sheet name="Graf 7" sheetId="20" r:id="rId7"/>
    <sheet name="Graf 8" sheetId="32" r:id="rId8"/>
    <sheet name="Graf 11" sheetId="27" r:id="rId9"/>
    <sheet name="Graf 12" sheetId="26" r:id="rId10"/>
    <sheet name="Graf 14" sheetId="25" r:id="rId11"/>
    <sheet name="Graf 16" sheetId="9" r:id="rId12"/>
    <sheet name="Graf 17" sheetId="21" r:id="rId13"/>
    <sheet name="Grafy 18,19,20" sheetId="36" r:id="rId14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____________________DAT1">#REF!</definedName>
    <definedName name="_____________________DAT2">#REF!</definedName>
    <definedName name="_____________________DAT7">#REF!</definedName>
    <definedName name="____________________dat3">#REF!</definedName>
    <definedName name="____________________DAT8">#REF!</definedName>
    <definedName name="___________________DAT1">#REF!</definedName>
    <definedName name="___________________DAT2">#REF!</definedName>
    <definedName name="___________________DAT7">#REF!</definedName>
    <definedName name="__________________dat3">#REF!</definedName>
    <definedName name="__________________DAT8">#REF!</definedName>
    <definedName name="_________________DAT1">#REF!</definedName>
    <definedName name="_________________DAT2">#REF!</definedName>
    <definedName name="_________________DAT7">#REF!</definedName>
    <definedName name="________________DAT1">#REF!</definedName>
    <definedName name="________________DAT2">#REF!</definedName>
    <definedName name="________________dat3">#REF!</definedName>
    <definedName name="________________DAT7">#REF!</definedName>
    <definedName name="________________DAT8">#REF!</definedName>
    <definedName name="______________DAT1">#REF!</definedName>
    <definedName name="______________DAT2">#REF!</definedName>
    <definedName name="______________dat3">#REF!</definedName>
    <definedName name="______________DAT7">#REF!</definedName>
    <definedName name="______________DAT8">#REF!</definedName>
    <definedName name="____________DAT1">#REF!</definedName>
    <definedName name="____________DAT2">#REF!</definedName>
    <definedName name="____________dat3">#REF!</definedName>
    <definedName name="____________DAT7">#REF!</definedName>
    <definedName name="____________DAT8">#REF!</definedName>
    <definedName name="___________DAT1">#REF!</definedName>
    <definedName name="___________DAT2">#REF!</definedName>
    <definedName name="___________dat3">#REF!</definedName>
    <definedName name="___________DAT7">#REF!</definedName>
    <definedName name="___________DAT8">#REF!</definedName>
    <definedName name="__________DAT1">#REF!</definedName>
    <definedName name="__________DAT2">#REF!</definedName>
    <definedName name="__________dat3">#REF!</definedName>
    <definedName name="__________DAT7">#REF!</definedName>
    <definedName name="__________DAT8">#REF!</definedName>
    <definedName name="_________DAT1">#REF!</definedName>
    <definedName name="_________DAT2">#REF!</definedName>
    <definedName name="_________DAT7">#REF!</definedName>
    <definedName name="________dat3">#REF!</definedName>
    <definedName name="________DAT8">#REF!</definedName>
    <definedName name="_______DAT1">#REF!</definedName>
    <definedName name="_______DAT2">#REF!</definedName>
    <definedName name="_______dat3">#REF!</definedName>
    <definedName name="_______DAT7">#REF!</definedName>
    <definedName name="_______DAT8">#REF!</definedName>
    <definedName name="_______UD2">#REF!</definedName>
    <definedName name="______DAT1">#REF!</definedName>
    <definedName name="______DAT2">#REF!</definedName>
    <definedName name="______dat3">#REF!</definedName>
    <definedName name="______DAT7">#REF!</definedName>
    <definedName name="______DAT8">#REF!</definedName>
    <definedName name="______UD2">#REF!</definedName>
    <definedName name="_____BOP2">#REF!</definedName>
    <definedName name="_____DAT1">#REF!</definedName>
    <definedName name="_____DAT2">#REF!</definedName>
    <definedName name="_____dat3">#REF!</definedName>
    <definedName name="_____DAT7">#REF!</definedName>
    <definedName name="_____DAT8">#REF!</definedName>
    <definedName name="_____EXP5">#REF!</definedName>
    <definedName name="_____EXP6">#REF!</definedName>
    <definedName name="_____EXP7">#REF!</definedName>
    <definedName name="_____EXP9">#REF!</definedName>
    <definedName name="_____IMP2">#REF!</definedName>
    <definedName name="_____IMP4">#REF!</definedName>
    <definedName name="_____IMP6">#REF!</definedName>
    <definedName name="_____IMP7">#REF!</definedName>
    <definedName name="_____MTS2">#REF!</definedName>
    <definedName name="_____PAG2">#REF!</definedName>
    <definedName name="_____PAG3">#REF!</definedName>
    <definedName name="_____PAG4">#REF!</definedName>
    <definedName name="_____PAG5">#REF!</definedName>
    <definedName name="_____PAG6">#REF!</definedName>
    <definedName name="_____RES2">#REF!</definedName>
    <definedName name="_____TAB7">#REF!</definedName>
    <definedName name="_____UD2">#REF!</definedName>
    <definedName name="____BOP1">#REF!</definedName>
    <definedName name="____BOP2">#REF!</definedName>
    <definedName name="____DAT1">#REF!</definedName>
    <definedName name="____DAT2">#REF!</definedName>
    <definedName name="____dat3">#REF!</definedName>
    <definedName name="____dat5">#REF!</definedName>
    <definedName name="____DAT7">#REF!</definedName>
    <definedName name="____DAT8">#REF!</definedName>
    <definedName name="____EXP5">#REF!</definedName>
    <definedName name="____EXP6">#REF!</definedName>
    <definedName name="____EXP7">#REF!</definedName>
    <definedName name="____EXP9">#REF!</definedName>
    <definedName name="____IMP10">#REF!</definedName>
    <definedName name="____IMP2">#REF!</definedName>
    <definedName name="____IMP4">#REF!</definedName>
    <definedName name="____IMP6">#REF!</definedName>
    <definedName name="____IMP7">#REF!</definedName>
    <definedName name="____IMP8">#REF!</definedName>
    <definedName name="____MTS2">#REF!</definedName>
    <definedName name="____OUT1">#REF!</definedName>
    <definedName name="____OUT2">#REF!</definedName>
    <definedName name="____PAG2">#REF!</definedName>
    <definedName name="____PAG3">#REF!</definedName>
    <definedName name="____PAG4">#REF!</definedName>
    <definedName name="____PAG5">#REF!</definedName>
    <definedName name="____PAG6">#REF!</definedName>
    <definedName name="____PAG7">#REF!</definedName>
    <definedName name="____pro2001">#REF!</definedName>
    <definedName name="____RES2">#REF!</definedName>
    <definedName name="____TAB1">#REF!</definedName>
    <definedName name="____TAB10">#REF!</definedName>
    <definedName name="____TAB12">#REF!</definedName>
    <definedName name="____Tab19">#REF!</definedName>
    <definedName name="____TAB2">#REF!</definedName>
    <definedName name="____Tab20">#REF!</definedName>
    <definedName name="____Tab21">#REF!</definedName>
    <definedName name="____Tab22">#REF!</definedName>
    <definedName name="____Tab23">#REF!</definedName>
    <definedName name="____Tab24">#REF!</definedName>
    <definedName name="____Tab26">#REF!</definedName>
    <definedName name="____Tab27">#REF!</definedName>
    <definedName name="____Tab28">#REF!</definedName>
    <definedName name="____Tab29">#REF!</definedName>
    <definedName name="____TAB3">#REF!</definedName>
    <definedName name="____Tab30">#REF!</definedName>
    <definedName name="____Tab31">#REF!</definedName>
    <definedName name="____Tab32">#REF!</definedName>
    <definedName name="____Tab33">#REF!</definedName>
    <definedName name="____Tab34">#REF!</definedName>
    <definedName name="____Tab35">#REF!</definedName>
    <definedName name="____TAB4">#REF!</definedName>
    <definedName name="____TAB5">#REF!</definedName>
    <definedName name="____tab6">#REF!</definedName>
    <definedName name="____TAB7">#REF!</definedName>
    <definedName name="____TAB8">#REF!</definedName>
    <definedName name="____tab9">#REF!</definedName>
    <definedName name="____TB41">#REF!</definedName>
    <definedName name="____UD2">#REF!</definedName>
    <definedName name="____WEO1">#REF!</definedName>
    <definedName name="____WEO2">#REF!</definedName>
    <definedName name="___BOP1">#REF!</definedName>
    <definedName name="___BOP2">#REF!</definedName>
    <definedName name="___DAT1">#REF!</definedName>
    <definedName name="___DAT2">#REF!</definedName>
    <definedName name="___dat3">#REF!</definedName>
    <definedName name="___DAT7">#REF!</definedName>
    <definedName name="___DAT8">#REF!</definedName>
    <definedName name="___EXP5">#REF!</definedName>
    <definedName name="___EXP6">#REF!</definedName>
    <definedName name="___EXP7">#REF!</definedName>
    <definedName name="___EXP9">#REF!</definedName>
    <definedName name="___IMP10">#REF!</definedName>
    <definedName name="___IMP2">#REF!</definedName>
    <definedName name="___IMP4">#REF!</definedName>
    <definedName name="___IMP6">#REF!</definedName>
    <definedName name="___IMP7">#REF!</definedName>
    <definedName name="___IMP8">#REF!</definedName>
    <definedName name="___MTS2">#REF!</definedName>
    <definedName name="___OUT1">#REF!</definedName>
    <definedName name="___OUT2">#REF!</definedName>
    <definedName name="___PAG2">#REF!</definedName>
    <definedName name="___PAG3">#REF!</definedName>
    <definedName name="___PAG4">#REF!</definedName>
    <definedName name="___PAG5">#REF!</definedName>
    <definedName name="___PAG6">#REF!</definedName>
    <definedName name="___PAG7">#REF!</definedName>
    <definedName name="___pro2001">#REF!</definedName>
    <definedName name="___RES2">#REF!</definedName>
    <definedName name="___TAB1">#REF!</definedName>
    <definedName name="___TAB10">#REF!</definedName>
    <definedName name="___TAB12">#REF!</definedName>
    <definedName name="___Tab19">#REF!</definedName>
    <definedName name="___TAB2">#REF!</definedName>
    <definedName name="___Tab20">#REF!</definedName>
    <definedName name="___Tab21">#REF!</definedName>
    <definedName name="___Tab22">#REF!</definedName>
    <definedName name="___Tab23">#REF!</definedName>
    <definedName name="___Tab24">#REF!</definedName>
    <definedName name="___Tab26">#REF!</definedName>
    <definedName name="___Tab27">#REF!</definedName>
    <definedName name="___Tab28">#REF!</definedName>
    <definedName name="___Tab29">#REF!</definedName>
    <definedName name="___TAB3">#REF!</definedName>
    <definedName name="___Tab30">#REF!</definedName>
    <definedName name="___Tab31">#REF!</definedName>
    <definedName name="___Tab32">#REF!</definedName>
    <definedName name="___Tab33">#REF!</definedName>
    <definedName name="___Tab34">#REF!</definedName>
    <definedName name="___Tab35">#REF!</definedName>
    <definedName name="___TAB4">#REF!</definedName>
    <definedName name="___TAB5">#REF!</definedName>
    <definedName name="___tab6">#REF!</definedName>
    <definedName name="___TAB7">#REF!</definedName>
    <definedName name="___TAB8">#REF!</definedName>
    <definedName name="___tab9">#REF!</definedName>
    <definedName name="___TB41">#REF!</definedName>
    <definedName name="___UD2">#REF!</definedName>
    <definedName name="___WEO1">#REF!</definedName>
    <definedName name="___WEO2">#REF!</definedName>
    <definedName name="__123Graph_A" hidden="1">#REF!</definedName>
    <definedName name="__123Graph_ABERLGRAP" hidden="1">#REF!</definedName>
    <definedName name="__123Graph_ACATCH1" hidden="1">#REF!</definedName>
    <definedName name="__123Graph_ACONVERG1" hidden="1">#REF!</definedName>
    <definedName name="__123Graph_AECTOT" hidden="1">#REF!</definedName>
    <definedName name="__123Graph_AEXP" hidden="1">#REF!</definedName>
    <definedName name="__123Graph_AGRAPH2" hidden="1">#REF!</definedName>
    <definedName name="__123Graph_AGRAPH41" hidden="1">#REF!</definedName>
    <definedName name="__123Graph_AGRAPH42" hidden="1">#REF!</definedName>
    <definedName name="__123Graph_AGRAPH44" hidden="1">#REF!</definedName>
    <definedName name="__123Graph_AIBRD_LEND" hidden="1">#REF!</definedName>
    <definedName name="__123Graph_AIMPORTS" hidden="1">#REF!</definedName>
    <definedName name="__123Graph_APERIB" hidden="1">#REF!</definedName>
    <definedName name="__123Graph_APIPELINE" hidden="1">#REF!</definedName>
    <definedName name="__123Graph_APRODABSC" hidden="1">#REF!</definedName>
    <definedName name="__123Graph_APRODABSD" hidden="1">#REF!</definedName>
    <definedName name="__123Graph_APRODTRE2" hidden="1">#REF!</definedName>
    <definedName name="__123Graph_APRODTRE3" hidden="1">#REF!</definedName>
    <definedName name="__123Graph_APRODTRE4" hidden="1">#REF!</definedName>
    <definedName name="__123Graph_APRODTREND" hidden="1">#REF!</definedName>
    <definedName name="__123Graph_AREER" hidden="1">#REF!</definedName>
    <definedName name="__123Graph_ATEST1" hidden="1">#REF!</definedName>
    <definedName name="__123Graph_AUTRECHT" hidden="1">#REF!</definedName>
    <definedName name="__123Graph_B" hidden="1">#REF!</definedName>
    <definedName name="__123Graph_BBERLGRAP" hidden="1">#REF!</definedName>
    <definedName name="__123Graph_BCATCH1" hidden="1">#REF!</definedName>
    <definedName name="__123Graph_BCONVERG1" hidden="1">#REF!</definedName>
    <definedName name="__123Graph_BCurrent" hidden="1">#REF!</definedName>
    <definedName name="__123Graph_BECTOT" hidden="1">#REF!</definedName>
    <definedName name="__123Graph_BGDP" hidden="1">#REF!</definedName>
    <definedName name="__123Graph_BGRAPH2" hidden="1">#REF!</definedName>
    <definedName name="__123Graph_BGRAPH41" hidden="1">#REF!</definedName>
    <definedName name="__123Graph_BIBRD_LEND" hidden="1">#REF!</definedName>
    <definedName name="__123Graph_BIMPORTS" hidden="1">#REF!</definedName>
    <definedName name="__123Graph_BMONEY" hidden="1">#REF!</definedName>
    <definedName name="__123Graph_BPERIB" hidden="1">#REF!</definedName>
    <definedName name="__123Graph_BPIPELINE" hidden="1">#REF!</definedName>
    <definedName name="__123Graph_BPRODABSC" hidden="1">#REF!</definedName>
    <definedName name="__123Graph_BPRODABSD" hidden="1">#REF!</definedName>
    <definedName name="__123Graph_BREER" hidden="1">#REF!</definedName>
    <definedName name="__123Graph_BREER3" hidden="1">#REF!</definedName>
    <definedName name="__123Graph_BTEST1" hidden="1">#REF!</definedName>
    <definedName name="__123Graph_C" hidden="1">#REF!</definedName>
    <definedName name="__123Graph_CBERLGRAP" hidden="1">#REF!</definedName>
    <definedName name="__123Graph_CCATCH1" hidden="1">#REF!</definedName>
    <definedName name="__123Graph_CECTOT" hidden="1">#REF!</definedName>
    <definedName name="__123Graph_CGRAPH41" hidden="1">#REF!</definedName>
    <definedName name="__123Graph_CGRAPH44" hidden="1">#REF!</definedName>
    <definedName name="__123Graph_CIMPORTS" hidden="1">#REF!</definedName>
    <definedName name="__123Graph_CPERIA" hidden="1">#REF!</definedName>
    <definedName name="__123Graph_CPERIB" hidden="1">#REF!</definedName>
    <definedName name="__123Graph_CPRODABSC" hidden="1">#REF!</definedName>
    <definedName name="__123Graph_CPRODTRE2" hidden="1">#REF!</definedName>
    <definedName name="__123Graph_CPRODTREND" hidden="1">#REF!</definedName>
    <definedName name="__123Graph_CREER" hidden="1">#REF!</definedName>
    <definedName name="__123Graph_CREER3" hidden="1">#REF!</definedName>
    <definedName name="__123Graph_CTEST1" hidden="1">#REF!</definedName>
    <definedName name="__123Graph_CUTRECHT" hidden="1">#REF!</definedName>
    <definedName name="__123Graph_D" hidden="1">#REF!</definedName>
    <definedName name="__123Graph_DBERLGRAP" hidden="1">#REF!</definedName>
    <definedName name="__123Graph_DCATCH1" hidden="1">#REF!</definedName>
    <definedName name="__123Graph_DCONVERG1" hidden="1">#REF!</definedName>
    <definedName name="__123Graph_DECTOT" hidden="1">#REF!</definedName>
    <definedName name="__123Graph_DGRAPH41" hidden="1">#REF!</definedName>
    <definedName name="__123Graph_DPERIA" hidden="1">#REF!</definedName>
    <definedName name="__123Graph_DPERIB" hidden="1">#REF!</definedName>
    <definedName name="__123Graph_DPRODABSC" hidden="1">#REF!</definedName>
    <definedName name="__123Graph_DREER3" hidden="1">#REF!</definedName>
    <definedName name="__123Graph_DTEST1" hidden="1">#REF!</definedName>
    <definedName name="__123Graph_DUTRECHT" hidden="1">#REF!</definedName>
    <definedName name="__123Graph_E" hidden="1">#REF!</definedName>
    <definedName name="__123Graph_EBERLGRAP" hidden="1">#REF!</definedName>
    <definedName name="__123Graph_ECONVERG1" hidden="1">#REF!</definedName>
    <definedName name="__123Graph_EECTOT" hidden="1">#REF!</definedName>
    <definedName name="__123Graph_EGRAPH41" hidden="1">#REF!</definedName>
    <definedName name="__123Graph_EPERIA" hidden="1">#REF!</definedName>
    <definedName name="__123Graph_EPRODABSC" hidden="1">#REF!</definedName>
    <definedName name="__123Graph_EREER3" hidden="1">#REF!</definedName>
    <definedName name="__123Graph_ETEST1" hidden="1">#REF!</definedName>
    <definedName name="__123Graph_F" hidden="1">#REF!</definedName>
    <definedName name="__123Graph_FBERLGRAP" hidden="1">#REF!</definedName>
    <definedName name="__123Graph_FGRAPH41" hidden="1">#REF!</definedName>
    <definedName name="__123Graph_FPRODABSC" hidden="1">#REF!</definedName>
    <definedName name="__123Graph_FREER3" hidden="1">#REF!</definedName>
    <definedName name="__123Graph_FTEST1" hidden="1">#REF!</definedName>
    <definedName name="__123Graph_X" hidden="1">#REF!</definedName>
    <definedName name="__123Graph_XCurrent" hidden="1">#REF!</definedName>
    <definedName name="__123Graph_XECTOT" hidden="1">#REF!</definedName>
    <definedName name="__123Graph_XEXP" hidden="1">#REF!</definedName>
    <definedName name="__123Graph_XChart1" hidden="1">#REF!</definedName>
    <definedName name="__123Graph_XChart2" hidden="1">#REF!</definedName>
    <definedName name="__123Graph_XIBRD_LEND" hidden="1">#REF!</definedName>
    <definedName name="__123Graph_XIMPORTS" hidden="1">#REF!</definedName>
    <definedName name="__123Graph_XTEST1" hidden="1">#REF!</definedName>
    <definedName name="__BOP1">#REF!</definedName>
    <definedName name="__BOP2">#REF!</definedName>
    <definedName name="__dat1">#REF!</definedName>
    <definedName name="__dat2">#REF!</definedName>
    <definedName name="__dat3">#REF!</definedName>
    <definedName name="__dat5">#REF!</definedName>
    <definedName name="__DAT7">#REF!</definedName>
    <definedName name="__DAT8">#REF!</definedName>
    <definedName name="__EXP5">#REF!</definedName>
    <definedName name="__EXP6">#REF!</definedName>
    <definedName name="__EXP7">#REF!</definedName>
    <definedName name="__EXP9">#REF!</definedName>
    <definedName name="__IMP10">#REF!</definedName>
    <definedName name="__IMP2">#REF!</definedName>
    <definedName name="__IMP4">#REF!</definedName>
    <definedName name="__IMP6">#REF!</definedName>
    <definedName name="__IMP7">#REF!</definedName>
    <definedName name="__IMP8">#REF!</definedName>
    <definedName name="__MAIN__">#REF!</definedName>
    <definedName name="__MTS2">#REF!</definedName>
    <definedName name="__OUT1">#REF!</definedName>
    <definedName name="__OUT2">#REF!</definedName>
    <definedName name="__PAG2">#REF!</definedName>
    <definedName name="__PAG3">#REF!</definedName>
    <definedName name="__PAG4">#REF!</definedName>
    <definedName name="__PAG5">#REF!</definedName>
    <definedName name="__PAG6">#REF!</definedName>
    <definedName name="__PAG7">#REF!</definedName>
    <definedName name="__pro2001">#REF!</definedName>
    <definedName name="__RES2">#REF!</definedName>
    <definedName name="__TAB1">#REF!</definedName>
    <definedName name="__TAB10">#REF!</definedName>
    <definedName name="__TAB12">#REF!</definedName>
    <definedName name="__Tab19">#REF!</definedName>
    <definedName name="__TAB2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TAB4">#REF!</definedName>
    <definedName name="__TAB5">#REF!</definedName>
    <definedName name="__tab6">#REF!</definedName>
    <definedName name="__TAB7">#REF!</definedName>
    <definedName name="__TAB8">#REF!</definedName>
    <definedName name="__tab9">#REF!</definedName>
    <definedName name="__TB41">#REF!</definedName>
    <definedName name="__UD2">#REF!</definedName>
    <definedName name="__WEO1">#REF!</definedName>
    <definedName name="__WEO2">#REF!</definedName>
    <definedName name="_1__123Graph_AChart_1" hidden="1">#REF!</definedName>
    <definedName name="_1_0ju" hidden="1">#REF!</definedName>
    <definedName name="_1_123Graph_A" hidden="1">#REF!</definedName>
    <definedName name="_10__123Graph_ACPI_ER_LOG" hidden="1">#REF!</definedName>
    <definedName name="_10__123Graph_ACHART_1" hidden="1">#REF!</definedName>
    <definedName name="_10__123Graph_ACHART_2" hidden="1">#REF!</definedName>
    <definedName name="_10__123Graph_ACHART_8" hidden="1">#REF!</definedName>
    <definedName name="_10__123Graph_BCHART_1" hidden="1">#REF!</definedName>
    <definedName name="_100__123Graph_BCHART_8" hidden="1">#REF!</definedName>
    <definedName name="_103__123Graph_CCHART_3" hidden="1">#REF!</definedName>
    <definedName name="_105__123Graph_CCHART_1" hidden="1">#REF!</definedName>
    <definedName name="_108__123Graph_CCHART_4" hidden="1">#REF!</definedName>
    <definedName name="_11__123Graph_AGROWTH_CPI" hidden="1">#REF!</definedName>
    <definedName name="_11__123Graph_BCHART_1" hidden="1">#REF!</definedName>
    <definedName name="_11__123Graph_BCHART_2" hidden="1">#REF!</definedName>
    <definedName name="_110__123Graph_CCHART_2" hidden="1">#REF!</definedName>
    <definedName name="_113__123Graph_CCHART_5" hidden="1">#REF!</definedName>
    <definedName name="_115__123Graph_CCHART_3" hidden="1">#REF!</definedName>
    <definedName name="_118__123Graph_CCHART_6" hidden="1">#REF!</definedName>
    <definedName name="_12__123Graph_ACHART_2" hidden="1">#REF!</definedName>
    <definedName name="_12__123Graph_ACHART_3" hidden="1">#REF!</definedName>
    <definedName name="_12__123Graph_AIBA_IBRD" hidden="1">#REF!</definedName>
    <definedName name="_12__123Graph_BCHART_2" hidden="1">#REF!</definedName>
    <definedName name="_12__123Graph_BCHART_3" hidden="1">#REF!</definedName>
    <definedName name="_120__123Graph_CCHART_4" hidden="1">#REF!</definedName>
    <definedName name="_123__123Graph_CCHART_7" hidden="1">#REF!</definedName>
    <definedName name="_123Graph_AB" hidden="1">#REF!</definedName>
    <definedName name="_123Graph_B" hidden="1">#REF!</definedName>
    <definedName name="_123Graph_DB" hidden="1">#REF!</definedName>
    <definedName name="_123Graph_EB" hidden="1">#REF!</definedName>
    <definedName name="_123Graph_FB" hidden="1">#REF!</definedName>
    <definedName name="_125__123Graph_CCHART_5" hidden="1">#REF!</definedName>
    <definedName name="_128__123Graph_CCHART_8" hidden="1">#REF!</definedName>
    <definedName name="_13__123Graph_ACHART_1" hidden="1">#REF!</definedName>
    <definedName name="_13__123Graph_ACHART_2" hidden="1">#REF!</definedName>
    <definedName name="_13__123Graph_AINVENT_SALES" hidden="1">#REF!</definedName>
    <definedName name="_13__123Graph_BCHART_3" hidden="1">#REF!</definedName>
    <definedName name="_13__123Graph_BCHART_4" hidden="1">#REF!</definedName>
    <definedName name="_130__123Graph_CCHART_6" hidden="1">#REF!</definedName>
    <definedName name="_132Graph_CB" hidden="1">#REF!</definedName>
    <definedName name="_133__123Graph_DCHART_7" hidden="1">#REF!</definedName>
    <definedName name="_135__123Graph_CCHART_7" hidden="1">#REF!</definedName>
    <definedName name="_138__123Graph_DCHART_8" hidden="1">#REF!</definedName>
    <definedName name="_14__123Graph_ACHART_4" hidden="1">#REF!</definedName>
    <definedName name="_14__123Graph_AMIMPMA_1" hidden="1">#REF!</definedName>
    <definedName name="_14__123Graph_BCHART_4" hidden="1">#REF!</definedName>
    <definedName name="_14__123Graph_BCHART_5" hidden="1">#REF!</definedName>
    <definedName name="_140__123Graph_CCHART_8" hidden="1">#REF!</definedName>
    <definedName name="_143__123Graph_ECHART_7" hidden="1">#REF!</definedName>
    <definedName name="_145__123Graph_DCHART_7" hidden="1">#REF!</definedName>
    <definedName name="_148__123Graph_ECHART_8" hidden="1">#REF!</definedName>
    <definedName name="_15__123Graph_ACHART_3" hidden="1">#REF!</definedName>
    <definedName name="_15__123Graph_ANDA_OIN" hidden="1">#REF!</definedName>
    <definedName name="_15__123Graph_BCHART_5" hidden="1">#REF!</definedName>
    <definedName name="_15__123Graph_BCHART_6" hidden="1">#REF!</definedName>
    <definedName name="_150__123Graph_DCHART_8" hidden="1">#REF!</definedName>
    <definedName name="_153__123Graph_FCHART_8" hidden="1">#REF!</definedName>
    <definedName name="_155__123Graph_ECHART_7" hidden="1">#REF!</definedName>
    <definedName name="_16__123Graph_ACHART_3" hidden="1">#REF!</definedName>
    <definedName name="_16__123Graph_ACHART_5" hidden="1">#REF!</definedName>
    <definedName name="_16__123Graph_AR_BMONEY" hidden="1">#REF!</definedName>
    <definedName name="_16__123Graph_BCHART_6" hidden="1">#REF!</definedName>
    <definedName name="_16__123Graph_BCHART_7" hidden="1">#REF!</definedName>
    <definedName name="_160__123Graph_ECHART_8" hidden="1">#REF!</definedName>
    <definedName name="_165__123Graph_FCHART_8" hidden="1">#REF!</definedName>
    <definedName name="_17__123Graph_ASEIGNOR" hidden="1">#REF!</definedName>
    <definedName name="_17__123Graph_BCHART_7" hidden="1">#REF!</definedName>
    <definedName name="_17__123Graph_BCHART_8" hidden="1">#REF!</definedName>
    <definedName name="_18__123Graph_ACHART_2" hidden="1">#REF!</definedName>
    <definedName name="_18__123Graph_ACHART_4" hidden="1">#REF!</definedName>
    <definedName name="_18__123Graph_ACHART_6" hidden="1">#REF!</definedName>
    <definedName name="_18__123Graph_AWB_ADJ_PRJ" hidden="1">#REF!</definedName>
    <definedName name="_18__123Graph_BCHART_8" hidden="1">#REF!</definedName>
    <definedName name="_18__123Graph_CCHART_1" hidden="1">#REF!</definedName>
    <definedName name="_19__123Graph_ACHART_4" hidden="1">#REF!</definedName>
    <definedName name="_19__123Graph_BCHART_1" hidden="1">#REF!</definedName>
    <definedName name="_19__123Graph_CCHART_1" hidden="1">#REF!</definedName>
    <definedName name="_19__123Graph_CCHART_2" hidden="1">#REF!</definedName>
    <definedName name="_1992BOPB">#REF!</definedName>
    <definedName name="_1Macros_Import_.qbop">#REF!</definedName>
    <definedName name="_2__123Graph_ADEV_EMPL" hidden="1">#REF!</definedName>
    <definedName name="_2__123Graph_ACHART_1" hidden="1">#REF!</definedName>
    <definedName name="_20__123Graph_ACHART_7" hidden="1">#REF!</definedName>
    <definedName name="_20__123Graph_BCHART_2" hidden="1">#REF!</definedName>
    <definedName name="_20__123Graph_CCHART_2" hidden="1">#REF!</definedName>
    <definedName name="_20__123Graph_CCHART_3" hidden="1">#REF!</definedName>
    <definedName name="_20Macros_Import_.qbop">#REF!</definedName>
    <definedName name="_21__123Graph_ACHART_5" hidden="1">#REF!</definedName>
    <definedName name="_21__123Graph_CCHART_3" hidden="1">#REF!</definedName>
    <definedName name="_21__123Graph_CCHART_4" hidden="1">#REF!</definedName>
    <definedName name="_22__123Graph_ACHART_5" hidden="1">#REF!</definedName>
    <definedName name="_22__123Graph_ACHART_8" hidden="1">#REF!</definedName>
    <definedName name="_22__123Graph_CCHART_4" hidden="1">#REF!</definedName>
    <definedName name="_22__123Graph_CCHART_5" hidden="1">#REF!</definedName>
    <definedName name="_23__123Graph_ACHART_3" hidden="1">#REF!</definedName>
    <definedName name="_23__123Graph_CCHART_5" hidden="1">#REF!</definedName>
    <definedName name="_23__123Graph_CCHART_6" hidden="1">#REF!</definedName>
    <definedName name="_24__123Graph_ACHART_6" hidden="1">#REF!</definedName>
    <definedName name="_24__123Graph_BCPI_ER_LOG" hidden="1">#REF!</definedName>
    <definedName name="_24__123Graph_BCHART_1" hidden="1">#REF!</definedName>
    <definedName name="_24__123Graph_CCHART_6" hidden="1">#REF!</definedName>
    <definedName name="_24__123Graph_CCHART_7" hidden="1">#REF!</definedName>
    <definedName name="_25__123Graph_ACHART_1" hidden="1">#REF!</definedName>
    <definedName name="_25__123Graph_ACHART_6" hidden="1">#REF!</definedName>
    <definedName name="_25__123Graph_CCHART_7" hidden="1">#REF!</definedName>
    <definedName name="_25__123Graph_CCHART_8" hidden="1">#REF!</definedName>
    <definedName name="_26__123Graph_BCHART_2" hidden="1">#REF!</definedName>
    <definedName name="_26__123Graph_CCHART_8" hidden="1">#REF!</definedName>
    <definedName name="_26__123Graph_DCHART_7" hidden="1">#REF!</definedName>
    <definedName name="_27__123Graph_ACHART_7" hidden="1">#REF!</definedName>
    <definedName name="_27__123Graph_DCHART_7" hidden="1">#REF!</definedName>
    <definedName name="_27__123Graph_DCHART_8" hidden="1">#REF!</definedName>
    <definedName name="_28__123Graph_ACHART_4" hidden="1">#REF!</definedName>
    <definedName name="_28__123Graph_ACHART_7" hidden="1">#REF!</definedName>
    <definedName name="_28__123Graph_BCHART_3" hidden="1">#REF!</definedName>
    <definedName name="_28__123Graph_BIBA_IBRD" hidden="1">#REF!</definedName>
    <definedName name="_28__123Graph_DCHART_8" hidden="1">#REF!</definedName>
    <definedName name="_28__123Graph_ECHART_7" hidden="1">#REF!</definedName>
    <definedName name="_29__123Graph_BNDA_OIN" hidden="1">#REF!</definedName>
    <definedName name="_29__123Graph_ECHART_7" hidden="1">#REF!</definedName>
    <definedName name="_29__123Graph_ECHART_8" hidden="1">#REF!</definedName>
    <definedName name="_2Macros_Import_.qbop">#REF!</definedName>
    <definedName name="_3__123Graph_ACHART_1" hidden="1">#REF!</definedName>
    <definedName name="_3__123Graph_ACHART_2" hidden="1">#REF!</definedName>
    <definedName name="_3__123Graph_BDEV_EMPL" hidden="1">#REF!</definedName>
    <definedName name="_30__123Graph_ACHART_2" hidden="1">#REF!</definedName>
    <definedName name="_30__123Graph_ACHART_8" hidden="1">#REF!</definedName>
    <definedName name="_30__123Graph_BCHART_4" hidden="1">#REF!</definedName>
    <definedName name="_30__123Graph_BR_BMONEY" hidden="1">#REF!</definedName>
    <definedName name="_30__123Graph_ECHART_8" hidden="1">#REF!</definedName>
    <definedName name="_30__123Graph_FCHART_8" hidden="1">#REF!</definedName>
    <definedName name="_31__123Graph_ACHART_8" hidden="1">#REF!</definedName>
    <definedName name="_31__123Graph_BSEIGNOR" hidden="1">#REF!</definedName>
    <definedName name="_31__123Graph_FCHART_8" hidden="1">#REF!</definedName>
    <definedName name="_32__123Graph_BCHART_5" hidden="1">#REF!</definedName>
    <definedName name="_32__123Graph_BWB_ADJ_PRJ" hidden="1">#REF!</definedName>
    <definedName name="_33__123Graph_ACHART_5" hidden="1">#REF!</definedName>
    <definedName name="_33__123Graph_BCHART_1" hidden="1">#REF!</definedName>
    <definedName name="_33__123Graph_CMIMPMA_0" hidden="1">#REF!</definedName>
    <definedName name="_34__123Graph_BCHART_1" hidden="1">#REF!</definedName>
    <definedName name="_34__123Graph_BCHART_6" hidden="1">#REF!</definedName>
    <definedName name="_34__123Graph_DGROWTH_CPI" hidden="1">#REF!</definedName>
    <definedName name="_35__123Graph_ACHART_3" hidden="1">#REF!</definedName>
    <definedName name="_35__123Graph_DMIMPMA_1" hidden="1">#REF!</definedName>
    <definedName name="_36__123Graph_BCHART_2" hidden="1">#REF!</definedName>
    <definedName name="_36__123Graph_BCHART_7" hidden="1">#REF!</definedName>
    <definedName name="_36__123Graph_EMIMPMA_0" hidden="1">#REF!</definedName>
    <definedName name="_37__123Graph_BCHART_2" hidden="1">#REF!</definedName>
    <definedName name="_37__123Graph_EMIMPMA_1" hidden="1">#REF!</definedName>
    <definedName name="_38__123Graph_ACHART_6" hidden="1">#REF!</definedName>
    <definedName name="_38__123Graph_BCHART_8" hidden="1">#REF!</definedName>
    <definedName name="_38__123Graph_FMIMPMA_0" hidden="1">#REF!</definedName>
    <definedName name="_39__123Graph_BCHART_3" hidden="1">#REF!</definedName>
    <definedName name="_39__123Graph_XCHART_2" hidden="1">#REF!</definedName>
    <definedName name="_4__123Graph_ACHART_2" hidden="1">#REF!</definedName>
    <definedName name="_4__123Graph_ACHART_3" hidden="1">#REF!</definedName>
    <definedName name="_4__123Graph_CDEV_EMPL" hidden="1">#REF!</definedName>
    <definedName name="_40__123Graph_ACHART_4" hidden="1">#REF!</definedName>
    <definedName name="_40__123Graph_BCHART_3" hidden="1">#REF!</definedName>
    <definedName name="_40__123Graph_CCHART_1" hidden="1">#REF!</definedName>
    <definedName name="_40__123Graph_XMIMPMA_0" hidden="1">#REF!</definedName>
    <definedName name="_41__123Graph_XR_BMONEY" hidden="1">#REF!</definedName>
    <definedName name="_42__123Graph_BCHART_4" hidden="1">#REF!</definedName>
    <definedName name="_42__123Graph_CCHART_2" hidden="1">#REF!</definedName>
    <definedName name="_42__123Graph_XREALEX_WAGE" hidden="1">#REF!</definedName>
    <definedName name="_43__123Graph_ACHART_7" hidden="1">#REF!</definedName>
    <definedName name="_43__123Graph_BCHART_4" hidden="1">#REF!</definedName>
    <definedName name="_43_0ju" hidden="1">#REF!</definedName>
    <definedName name="_44__123Graph_CCHART_3" hidden="1">#REF!</definedName>
    <definedName name="_45__123Graph_ACHART_5" hidden="1">#REF!</definedName>
    <definedName name="_45__123Graph_BCHART_5" hidden="1">#REF!</definedName>
    <definedName name="_46__123Graph_BCHART_5" hidden="1">#REF!</definedName>
    <definedName name="_46__123Graph_CCHART_4" hidden="1">#REF!</definedName>
    <definedName name="_48__123Graph_ACHART_8" hidden="1">#REF!</definedName>
    <definedName name="_48__123Graph_BCHART_6" hidden="1">#REF!</definedName>
    <definedName name="_48__123Graph_CCHART_5" hidden="1">#REF!</definedName>
    <definedName name="_49__123Graph_BCHART_6" hidden="1">#REF!</definedName>
    <definedName name="_5__123Graph_ACHART_1" hidden="1">#REF!</definedName>
    <definedName name="_5__123Graph_ACHART_3" hidden="1">#REF!</definedName>
    <definedName name="_5__123Graph_ACHART_4" hidden="1">#REF!</definedName>
    <definedName name="_5__123Graph_CSWE_EMPL" hidden="1">#REF!</definedName>
    <definedName name="_50__123Graph_ACHART_6" hidden="1">#REF!</definedName>
    <definedName name="_50__123Graph_CCHART_6" hidden="1">#REF!</definedName>
    <definedName name="_51__123Graph_BCHART_7" hidden="1">#REF!</definedName>
    <definedName name="_52__123Graph_BCHART_7" hidden="1">#REF!</definedName>
    <definedName name="_52__123Graph_CCHART_7" hidden="1">#REF!</definedName>
    <definedName name="_53__123Graph_BCHART_1" hidden="1">#REF!</definedName>
    <definedName name="_54__123Graph_BCHART_8" hidden="1">#REF!</definedName>
    <definedName name="_54__123Graph_CCHART_8" hidden="1">#REF!</definedName>
    <definedName name="_55__123Graph_ACHART_7" hidden="1">#REF!</definedName>
    <definedName name="_55__123Graph_BCHART_8" hidden="1">#REF!</definedName>
    <definedName name="_56__123Graph_DCHART_7" hidden="1">#REF!</definedName>
    <definedName name="_57__123Graph_CCHART_1" hidden="1">#REF!</definedName>
    <definedName name="_58__123Graph_BCHART_2" hidden="1">#REF!</definedName>
    <definedName name="_58__123Graph_CCHART_1" hidden="1">#REF!</definedName>
    <definedName name="_58__123Graph_DCHART_8" hidden="1">#REF!</definedName>
    <definedName name="_6__123Graph_ACHART_2" hidden="1">#REF!</definedName>
    <definedName name="_6__123Graph_ACHART_4" hidden="1">#REF!</definedName>
    <definedName name="_6__123Graph_ACHART_5" hidden="1">#REF!</definedName>
    <definedName name="_60__123Graph_ACHART_8" hidden="1">#REF!</definedName>
    <definedName name="_60__123Graph_CCHART_2" hidden="1">#REF!</definedName>
    <definedName name="_60__123Graph_ECHART_7" hidden="1">#REF!</definedName>
    <definedName name="_61__123Graph_CCHART_2" hidden="1">#REF!</definedName>
    <definedName name="_62__123Graph_ECHART_8" hidden="1">#REF!</definedName>
    <definedName name="_63__123Graph_BCHART_3" hidden="1">#REF!</definedName>
    <definedName name="_63__123Graph_CCHART_3" hidden="1">#REF!</definedName>
    <definedName name="_64__123Graph_CCHART_3" hidden="1">#REF!</definedName>
    <definedName name="_64__123Graph_FCHART_8" hidden="1">#REF!</definedName>
    <definedName name="_65__123Graph_BCHART_1" hidden="1">#REF!</definedName>
    <definedName name="_66__123Graph_CCHART_4" hidden="1">#REF!</definedName>
    <definedName name="_67__123Graph_CCHART_4" hidden="1">#REF!</definedName>
    <definedName name="_68__123Graph_BCHART_4" hidden="1">#REF!</definedName>
    <definedName name="_69__123Graph_CCHART_5" hidden="1">#REF!</definedName>
    <definedName name="_6Macros_Import_.qbop">#REF!</definedName>
    <definedName name="_7__123Graph_ACHART_5" hidden="1">#REF!</definedName>
    <definedName name="_7__123Graph_ACHART_6" hidden="1">#REF!</definedName>
    <definedName name="_70__123Graph_BCHART_2" hidden="1">#REF!</definedName>
    <definedName name="_70__123Graph_CCHART_5" hidden="1">#REF!</definedName>
    <definedName name="_72__123Graph_CCHART_6" hidden="1">#REF!</definedName>
    <definedName name="_73__123Graph_BCHART_5" hidden="1">#REF!</definedName>
    <definedName name="_73__123Graph_CCHART_6" hidden="1">#REF!</definedName>
    <definedName name="_75__123Graph_BCHART_3" hidden="1">#REF!</definedName>
    <definedName name="_75__123Graph_CCHART_7" hidden="1">#REF!</definedName>
    <definedName name="_76__123Graph_CCHART_7" hidden="1">#REF!</definedName>
    <definedName name="_78__123Graph_BCHART_6" hidden="1">#REF!</definedName>
    <definedName name="_78__123Graph_CCHART_8" hidden="1">#REF!</definedName>
    <definedName name="_79__123Graph_CCHART_8" hidden="1">#REF!</definedName>
    <definedName name="_7Macros_Import_.qbop">#REF!</definedName>
    <definedName name="_8__123Graph_ACHART_1" hidden="1">#REF!</definedName>
    <definedName name="_8__123Graph_ACHART_6" hidden="1">#REF!</definedName>
    <definedName name="_8__123Graph_ACHART_7" hidden="1">#REF!</definedName>
    <definedName name="_80__123Graph_BCHART_4" hidden="1">#REF!</definedName>
    <definedName name="_81__123Graph_DCHART_7" hidden="1">#REF!</definedName>
    <definedName name="_82__123Graph_DCHART_7" hidden="1">#REF!</definedName>
    <definedName name="_83__123Graph_BCHART_7" hidden="1">#REF!</definedName>
    <definedName name="_84__123Graph_DCHART_8" hidden="1">#REF!</definedName>
    <definedName name="_85__123Graph_BCHART_5" hidden="1">#REF!</definedName>
    <definedName name="_85__123Graph_DCHART_8" hidden="1">#REF!</definedName>
    <definedName name="_87__123Graph_ECHART_7" hidden="1">#REF!</definedName>
    <definedName name="_88__123Graph_BCHART_8" hidden="1">#REF!</definedName>
    <definedName name="_88__123Graph_ECHART_7" hidden="1">#REF!</definedName>
    <definedName name="_8Macros_Import_.qbop">#REF!</definedName>
    <definedName name="_9__123Graph_ACHART_1" hidden="1">#REF!</definedName>
    <definedName name="_9__123Graph_ACHART_7" hidden="1">#REF!</definedName>
    <definedName name="_9__123Graph_ACHART_8" hidden="1">#REF!</definedName>
    <definedName name="_90__123Graph_BCHART_6" hidden="1">#REF!</definedName>
    <definedName name="_90__123Graph_ECHART_8" hidden="1">#REF!</definedName>
    <definedName name="_91__123Graph_ECHART_8" hidden="1">#REF!</definedName>
    <definedName name="_93__123Graph_CCHART_1" hidden="1">#REF!</definedName>
    <definedName name="_93__123Graph_FCHART_8" hidden="1">#REF!</definedName>
    <definedName name="_94__123Graph_FCHART_8" hidden="1">#REF!</definedName>
    <definedName name="_95__123Graph_BCHART_7" hidden="1">#REF!</definedName>
    <definedName name="_98__123Graph_CCHART_2" hidden="1">#REF!</definedName>
    <definedName name="_AMO_ContentDefinition_909831962" hidden="1">"'Partitions:10'"</definedName>
    <definedName name="_AMO_ContentDefinition_909831962.0" hidden="1">"'&lt;ContentDefinition name=""P:\Staat_ESVG\ESVG2010\Steuereinnahmen\SAS\DATA\Ergebnistabellen\steuern_klass.sas7bdat"" rsid=""909831962"" type=""DataSet"" format=""ReportXml"" imgfmt=""ActiveX"" created=""09/29/2014 13:23:49"" modifed=""09/27/2016 16:5'"</definedName>
    <definedName name="_AMO_ContentDefinition_909831962.1" hidden="1">"'7:08"" user=""HELPERSTORFER Christian"" apply=""False"" css=""C:\Program Files (x86)\SASHome\x86\SASAddinforMicrosoftOffice\6.1\Styles\AMODefault.css"" range=""P__Staat_ESVG_ESVG2010_Steuereinnahmen_SAS_DATA_Ergebnistabellen_steuern_klass_sas7bdat"" '"</definedName>
    <definedName name="_AMO_ContentDefinition_909831962.2" hidden="1">"'auto=""False"" xTime=""00:00:00"" rTime=""00:00:06.1464788"" bgnew=""False"" nFmt=""False"" grphSet=""False"" imgY=""0"" imgX=""0"" redirect=""False""&gt;_x000D_
  &lt;files /&gt;_x000D_
  &lt;parents /&gt;_x000D_
  &lt;children /&gt;_x000D_
  &lt;param n=""AMO_Version"" v=""6.1"" /&gt;_x000D_
  &lt;param n'"</definedName>
    <definedName name="_AMO_ContentDefinition_909831962.3" hidden="1">"'=""DisplayName"" v=""P:\Staat_ESVG\ESVG2010\Steuereinnahmen\SAS\DATA\Ergebnistabellen\steuern_klass.sas7bdat"" /&gt;_x000D_
  &lt;param n=""DisplayType"" v=""Datei"" /&gt;_x000D_
  &lt;param n=""DataSourceType"" v=""SAS DATASET"" /&gt;_x000D_
  &lt;param n=""SASFilter"" v="""" /&gt;_x000D_
  &lt;p'"</definedName>
    <definedName name="_AMO_ContentDefinition_909831962.4" hidden="1">"'aram n=""MoreSheetsForRows"" v=""True"" /&gt;_x000D_
  &lt;param n=""PageSize"" v=""500"" /&gt;_x000D_
  &lt;param n=""ShowRowNumbers"" v=""False"" /&gt;_x000D_
  &lt;param n=""ShowInfoInSheet"" v=""False"" /&gt;_x000D_
  &lt;param n=""CredKey"" v=""P:\Staat_ESVG\ESVG2010\Steuereinnahmen\SAS\DATA\E'"</definedName>
    <definedName name="_AMO_ContentDefinition_909831962.5" hidden="1">"'rgebnistabellen\steuern_klass.sas7bdat"" /&gt;_x000D_
  &lt;param n=""ClassName"" v=""SAS.OfficeAddin.DataViewItem"" /&gt;_x000D_
  &lt;param n=""ServerName"" v="""" /&gt;_x000D_
  &lt;param n=""DataSource"" v=""&amp;lt;SasDataSource Version=&amp;quot;4.2&amp;quot; Type=&amp;quot;SAS.Servers.Dataset&amp;qu'"</definedName>
    <definedName name="_AMO_ContentDefinition_909831962.6" hidden="1">"'ot; FilterDS=&amp;quot;&amp;amp;lt;?xml version=&amp;amp;quot;1.0&amp;amp;quot; encoding=&amp;amp;quot;utf-16&amp;amp;quot;?&amp;amp;gt;&amp;amp;lt;FilterTree&amp;amp;gt;&amp;amp;lt;TreeRoot /&amp;amp;gt;&amp;amp;lt;/FilterTree&amp;amp;gt;&amp;quot; ColSelFlg=&amp;quot;0&amp;quot; Name=&amp;quot;P:\Staat_ESVG\ESVG2010'"</definedName>
    <definedName name="_AMO_ContentDefinition_909831962.7" hidden="1">"'\Steuereinnahmen\SAS\DATA\Ergebnistabellen\steuern_klass.sas7bdat&amp;quot; /&amp;gt;"" /&gt;_x000D_
  &lt;param n=""ExcelTableColumnCount"" v=""27"" /&gt;_x000D_
  &lt;param n=""ExcelTableRowCount"" v=""7580"" /&gt;_x000D_
  &lt;param n=""DataRowCount"" v=""7580"" /&gt;_x000D_
  &lt;param n=""DataColCo'"</definedName>
    <definedName name="_AMO_ContentDefinition_909831962.8" hidden="1">"'unt"" v=""27"" /&gt;_x000D_
  &lt;param n=""ObsColumn"" v=""false"" /&gt;_x000D_
  &lt;param n=""ExcelFormattingHash"" v=""-614629894"" /&gt;_x000D_
  &lt;param n=""ExcelFormatting"" v=""Automatic"" /&gt;_x000D_
  &lt;ExcelXMLOptions AdjColWidths=""True"" RowOpt=""InsertCells"" ColOpt=""InsertCell'"</definedName>
    <definedName name="_AMO_ContentDefinition_909831962.9" hidden="1">"'s"" /&gt;_x000D_
&lt;/ContentDefinition&gt;'"</definedName>
    <definedName name="_AMO_ContentLocation_909831962__A1" hidden="1">"'Partitions:2'"</definedName>
    <definedName name="_AMO_ContentLocation_909831962__A1.0" hidden="1">"'&lt;ContentLocation path=""A1"" rsid=""909831962"" tag="""" fid=""0""&gt;_x000D_
  &lt;param n=""_NumRows"" v=""7581"" /&gt;_x000D_
  &lt;param n=""_NumCols"" v=""27"" /&gt;_x000D_
  &lt;param n=""SASDataState"" v=""none"" /&gt;_x000D_
  &lt;param n=""SASDataStart"" v=""1"" /&gt;_x000D_
  &lt;param n=""SASData'"</definedName>
    <definedName name="_AMO_ContentLocation_909831962__A1.1" hidden="1">"'End"" v=""7580"" /&gt;_x000D_
&lt;/ContentLocation&gt;'"</definedName>
    <definedName name="_AMO_SingleObject_909831962__A1" hidden="1">#REF!</definedName>
    <definedName name="_AMO_UniqueIdentifier" hidden="1">"'29c62706-5d42-41fa-aa78-69d1047da2fb'"</definedName>
    <definedName name="_AMO_XmlVersion" hidden="1">"'1'"</definedName>
    <definedName name="_BOP1">#REF!</definedName>
    <definedName name="_BOP2">#REF!</definedName>
    <definedName name="_cp10" localSheetId="2" hidden="1">{"'előző év december'!$A$2:$CP$214"}</definedName>
    <definedName name="_cp10" hidden="1">{"'előző év december'!$A$2:$CP$214"}</definedName>
    <definedName name="_cp11" localSheetId="2" hidden="1">{"'előző év december'!$A$2:$CP$214"}</definedName>
    <definedName name="_cp11" hidden="1">{"'előző év december'!$A$2:$CP$214"}</definedName>
    <definedName name="_cp2" localSheetId="2" hidden="1">{"'előző év december'!$A$2:$CP$214"}</definedName>
    <definedName name="_cp2" hidden="1">{"'előző év december'!$A$2:$CP$214"}</definedName>
    <definedName name="_cp3" localSheetId="2" hidden="1">{"'előző év december'!$A$2:$CP$214"}</definedName>
    <definedName name="_cp3" hidden="1">{"'előző év december'!$A$2:$CP$214"}</definedName>
    <definedName name="_cp4" localSheetId="2" hidden="1">{"'előző év december'!$A$2:$CP$214"}</definedName>
    <definedName name="_cp4" hidden="1">{"'előző év december'!$A$2:$CP$214"}</definedName>
    <definedName name="_cp5" localSheetId="2" hidden="1">{"'előző év december'!$A$2:$CP$214"}</definedName>
    <definedName name="_cp5" hidden="1">{"'előző év december'!$A$2:$CP$214"}</definedName>
    <definedName name="_cp7" localSheetId="2" hidden="1">{"'előző év december'!$A$2:$CP$214"}</definedName>
    <definedName name="_cp7" hidden="1">{"'előző év december'!$A$2:$CP$214"}</definedName>
    <definedName name="_cp8" localSheetId="2" hidden="1">{"'előző év december'!$A$2:$CP$214"}</definedName>
    <definedName name="_cp8" hidden="1">{"'előző év december'!$A$2:$CP$214"}</definedName>
    <definedName name="_cp9" localSheetId="2" hidden="1">{"'előző év december'!$A$2:$CP$214"}</definedName>
    <definedName name="_cp9" hidden="1">{"'előző év december'!$A$2:$CP$214"}</definedName>
    <definedName name="_cpr2" localSheetId="2" hidden="1">{"'előző év december'!$A$2:$CP$214"}</definedName>
    <definedName name="_cpr2" hidden="1">{"'előző év december'!$A$2:$CP$214"}</definedName>
    <definedName name="_cpr4" localSheetId="2" hidden="1">{"'előző év december'!$A$2:$CP$214"}</definedName>
    <definedName name="_cpr4" hidden="1">{"'előző év december'!$A$2:$CP$214"}</definedName>
    <definedName name="_dat1">#REF!</definedName>
    <definedName name="_dat2">#REF!</definedName>
    <definedName name="_dat3">#REF!</definedName>
    <definedName name="_dat5">#REF!</definedName>
    <definedName name="_DAT7">#REF!</definedName>
    <definedName name="_DAT8">#REF!</definedName>
    <definedName name="_Dist_Bin" hidden="1">#REF!</definedName>
    <definedName name="_Dist_Values" hidden="1">#REF!</definedName>
    <definedName name="_ECB18">#REF!</definedName>
    <definedName name="_ECB19">#REF!</definedName>
    <definedName name="_ECB20">#REF!</definedName>
    <definedName name="_EXP5">#REF!</definedName>
    <definedName name="_EXP6">#REF!</definedName>
    <definedName name="_EXP7">#REF!</definedName>
    <definedName name="_EXP9">#REF!</definedName>
    <definedName name="_Fill" hidden="1">#REF!</definedName>
    <definedName name="_Fill1" hidden="1">#REF!</definedName>
    <definedName name="_Filler" hidden="1">#REF!</definedName>
    <definedName name="_xlnm._FilterDatabase" hidden="1">#REF!</definedName>
    <definedName name="_ftn1" localSheetId="12">'Graf 17'!$J$12</definedName>
    <definedName name="_ftnref1" localSheetId="12">'Graf 17'!$J$6</definedName>
    <definedName name="_CHF18">#REF!</definedName>
    <definedName name="_IMP10">#REF!</definedName>
    <definedName name="_IMP2">#REF!</definedName>
    <definedName name="_IMP4">#REF!</definedName>
    <definedName name="_IMP6">#REF!</definedName>
    <definedName name="_IMP7">#REF!</definedName>
    <definedName name="_IMP8">#REF!</definedName>
    <definedName name="_JPY18">#REF!</definedName>
    <definedName name="_JPY19">#REF!</definedName>
    <definedName name="_JPY20">#REF!</definedName>
    <definedName name="_Key1" hidden="1">#REF!</definedName>
    <definedName name="_Key2" hidden="1">#REF!</definedName>
    <definedName name="_MTS2">#REF!</definedName>
    <definedName name="_Order1" hidden="1">255</definedName>
    <definedName name="_Order2" hidden="1">255</definedName>
    <definedName name="_OUT1">#REF!</definedName>
    <definedName name="_OUT2">#REF!</definedName>
    <definedName name="_PAG2">#REF!</definedName>
    <definedName name="_PAG3">#REF!</definedName>
    <definedName name="_PAG4">#REF!</definedName>
    <definedName name="_PAG5">#REF!</definedName>
    <definedName name="_PAG6">#REF!</definedName>
    <definedName name="_PAG7">#REF!</definedName>
    <definedName name="_Parse_Out" hidden="1">#REF!</definedName>
    <definedName name="_preSTT">#REF!</definedName>
    <definedName name="_pro2001">#REF!</definedName>
    <definedName name="_r13">#REF!</definedName>
    <definedName name="_r14">#REF!</definedName>
    <definedName name="_r18">#REF!</definedName>
    <definedName name="_r19">#REF!</definedName>
    <definedName name="_r20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ES2">#REF!</definedName>
    <definedName name="_rok2011">#REF!</definedName>
    <definedName name="_rozp" hidden="1">#REF!</definedName>
    <definedName name="_RULC">#REF!</definedName>
    <definedName name="_Sort" hidden="1">#REF!</definedName>
    <definedName name="_TAB1">#REF!</definedName>
    <definedName name="_TAB10">#REF!</definedName>
    <definedName name="_TAB12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TAB4">#REF!</definedName>
    <definedName name="_TAB5">#REF!</definedName>
    <definedName name="_Tab52">#REF!</definedName>
    <definedName name="_Tab58">#REF!</definedName>
    <definedName name="_tab6">#REF!</definedName>
    <definedName name="_TAB7">#REF!</definedName>
    <definedName name="_TAB8">#REF!</definedName>
    <definedName name="_tab9">#REF!</definedName>
    <definedName name="_TB41">#REF!</definedName>
    <definedName name="_tis373">#REF!</definedName>
    <definedName name="_UD2">#REF!</definedName>
    <definedName name="_USD18">#REF!</definedName>
    <definedName name="_USD19">#REF!</definedName>
    <definedName name="_WEO1">#REF!</definedName>
    <definedName name="_WEO2">#REF!</definedName>
    <definedName name="a">#REF!</definedName>
    <definedName name="aa">#REF!</definedName>
    <definedName name="aaa">#REF!</definedName>
    <definedName name="aaaaaaa">#REF!</definedName>
    <definedName name="aaaaaaaaaa">#REF!</definedName>
    <definedName name="aaaaaaaaaaaaaa">#REF!</definedName>
    <definedName name="aas">#REF!</definedName>
    <definedName name="abc">#REF!</definedName>
    <definedName name="abcd">#REF!</definedName>
    <definedName name="ACwvu.PLA1." hidden="1">#REF!</definedName>
    <definedName name="ACwvu.PLA2." hidden="1">#REF!</definedName>
    <definedName name="ad">#REF!</definedName>
    <definedName name="adresa">#REF!</definedName>
    <definedName name="Aktiva">#REF!</definedName>
    <definedName name="Ala">#REF!</definedName>
    <definedName name="aloha" hidden="1">#REF!</definedName>
    <definedName name="ANNUALNOM">#REF!</definedName>
    <definedName name="anscount" hidden="1">1</definedName>
    <definedName name="as">#REF!</definedName>
    <definedName name="asd" localSheetId="2">Počet klientov-#REF!</definedName>
    <definedName name="asd" localSheetId="4">Počet klientov-#REF!</definedName>
    <definedName name="asd">Počet klientov-#REF!</definedName>
    <definedName name="asdfasd" localSheetId="2" hidden="1">{"'előző év december'!$A$2:$CP$214"}</definedName>
    <definedName name="asdfasd" hidden="1">{"'előző év december'!$A$2:$CP$214"}</definedName>
    <definedName name="ASSUM">#REF!</definedName>
    <definedName name="ASSUMB">#REF!</definedName>
    <definedName name="atrade">#REF!</definedName>
    <definedName name="b">#REF!</definedName>
    <definedName name="BAKLANBOPB">#REF!</definedName>
    <definedName name="BAKLANDEBT2B">#REF!</definedName>
    <definedName name="BAKLDEBT1B">#REF!</definedName>
    <definedName name="BASDAT">#REF!</definedName>
    <definedName name="bb" localSheetId="2" hidden="1">{"Riqfin97",#N/A,FALSE,"Tran";"Riqfinpro",#N/A,FALSE,"Tran"}</definedName>
    <definedName name="bb" hidden="1">{"Riqfin97",#N/A,FALSE,"Tran";"Riqfinpro",#N/A,FALSE,"Tran"}</definedName>
    <definedName name="bbb" localSheetId="2" hidden="1">{"Riqfin97",#N/A,FALSE,"Tran";"Riqfinpro",#N/A,FALSE,"Tran"}</definedName>
    <definedName name="bbb" hidden="1">{"Riqfin97",#N/A,FALSE,"Tran";"Riqfinpro",#N/A,FALSE,"Tran"}</definedName>
    <definedName name="bbbbbbbbbbbbbb">#REF!</definedName>
    <definedName name="BCA">#N/A</definedName>
    <definedName name="BCA_GDP">#N/A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ata">#REF!</definedName>
    <definedName name="BEDE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eta">#REF!</definedName>
    <definedName name="BF">#N/A</definedName>
    <definedName name="BFD">#REF!</definedName>
    <definedName name="BFDI">#REF!</definedName>
    <definedName name="bfftsy" hidden="1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#REF!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G">#REF!</definedName>
    <definedName name="BFOL">#REF!</definedName>
    <definedName name="BFOL_B">#REF!</definedName>
    <definedName name="BFOL_G">#REF!</definedName>
    <definedName name="BFOLG">#REF!</definedName>
    <definedName name="BFP">#REF!</definedName>
    <definedName name="BFPA">#REF!</definedName>
    <definedName name="BFPAG">#REF!</definedName>
    <definedName name="BFPG">#REF!</definedName>
    <definedName name="BFPL">#REF!</definedName>
    <definedName name="BFPLD">#REF!</definedName>
    <definedName name="BFPLDG">#REF!</definedName>
    <definedName name="BFPLE">#REF!</definedName>
    <definedName name="BFRA">#N/A</definedName>
    <definedName name="bfsdhtr" hidden="1">#REF!</definedName>
    <definedName name="BGS">#REF!</definedName>
    <definedName name="BI">#N/A</definedName>
    <definedName name="BID">#REF!</definedName>
    <definedName name="BK">#N/A</definedName>
    <definedName name="BKF">#N/A</definedName>
    <definedName name="BLPH1" hidden="1">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MG">#REF!</definedName>
    <definedName name="BMII">#N/A</definedName>
    <definedName name="BMIIB">#N/A</definedName>
    <definedName name="BMIIG">#N/A</definedName>
    <definedName name="BMS">#REF!</definedName>
    <definedName name="bn" localSheetId="2" hidden="1">{"'előző év december'!$A$2:$CP$214"}</definedName>
    <definedName name="bn" hidden="1">{"'előző év december'!$A$2:$CP$214"}</definedName>
    <definedName name="Bolivia">#REF!</definedName>
    <definedName name="BOP">#N/A</definedName>
    <definedName name="BOPB">#REF!</definedName>
    <definedName name="BOPMEMOB">#REF!</definedName>
    <definedName name="bracket_2">#REF!</definedName>
    <definedName name="BRASS">#REF!</definedName>
    <definedName name="Brazil">#REF!</definedName>
    <definedName name="btbtrbtrbtr">#REF!</definedName>
    <definedName name="btebrtfwbrtewwbtre">#REF!</definedName>
    <definedName name="btgbtrbrtbrtbtr">#REF!</definedName>
    <definedName name="BTR">#REF!</definedName>
    <definedName name="btrbtrbtrbtrb">#REF!</definedName>
    <definedName name="BTRG">#REF!</definedName>
    <definedName name="BUDGET">#REF!</definedName>
    <definedName name="Budget_expenditure">#REF!</definedName>
    <definedName name="Budget_revenue">#REF!</definedName>
    <definedName name="BXG">#REF!</definedName>
    <definedName name="BXS">#REF!</definedName>
    <definedName name="BXTSAq">#REF!</definedName>
    <definedName name="CalcMCV_4">#REF!</definedName>
    <definedName name="calcNGS_NGDP">#N/A</definedName>
    <definedName name="CAPACCB">#REF!</definedName>
    <definedName name="cc" localSheetId="2" hidden="1">{"Riqfin97",#N/A,FALSE,"Tran";"Riqfinpro",#N/A,FALSE,"Tran"}</definedName>
    <definedName name="cc" hidden="1">{"Riqfin97",#N/A,FALSE,"Tran";"Riqfinpro",#N/A,FALSE,"Tran"}</definedName>
    <definedName name="ccc" localSheetId="2" hidden="1">{"Riqfin97",#N/A,FALSE,"Tran";"Riqfinpro",#N/A,FALSE,"Tran"}</definedName>
    <definedName name="ccc" hidden="1">{"Riqfin97",#N/A,FALSE,"Tran";"Riqfinpro",#N/A,FALSE,"Tran"}</definedName>
    <definedName name="CCODE">#REF!</definedName>
    <definedName name="cgb">#REF!</definedName>
    <definedName name="cge">#REF!</definedName>
    <definedName name="cgr">#REF!</definedName>
    <definedName name="cisDUTV">#REF!</definedName>
    <definedName name="cisDUTV3Nazov">#REF!</definedName>
    <definedName name="cisDUTVNazov">#REF!</definedName>
    <definedName name="cisNAKL">#REF!</definedName>
    <definedName name="cisNAKL4103NazovA">#REF!</definedName>
    <definedName name="cisNAKLNazovA">#REF!</definedName>
    <definedName name="cjfdsknhvjkfdnhbvjkfdbnvjkfgd">#REF!</definedName>
    <definedName name="CONCK">#REF!</definedName>
    <definedName name="Cons">#REF!</definedName>
    <definedName name="CORULCSA">#REF!</definedName>
    <definedName name="Country">#REF!</definedName>
    <definedName name="CountryCode">#REF!</definedName>
    <definedName name="covid_1">#REF!</definedName>
    <definedName name="cp" localSheetId="2" hidden="1">{"'előző év december'!$A$2:$CP$214"}</definedName>
    <definedName name="cp" hidden="1">{"'előző év december'!$A$2:$CP$214"}</definedName>
    <definedName name="cpr" localSheetId="2" hidden="1">{"'előző év december'!$A$2:$CP$214"}</definedName>
    <definedName name="cpr" hidden="1">{"'előző év december'!$A$2:$CP$214"}</definedName>
    <definedName name="cprsa" localSheetId="2" hidden="1">{"'előző év december'!$A$2:$CP$214"}</definedName>
    <definedName name="cprsa" hidden="1">{"'előző év december'!$A$2:$CP$214"}</definedName>
    <definedName name="CurrVintage">#REF!</definedName>
    <definedName name="Cwvu.a." hidden="1">#REF!,#REF!,#REF!,#REF!,#REF!,#REF!</definedName>
    <definedName name="Cwvu.bop." hidden="1">#REF!,#REF!,#REF!,#REF!,#REF!,#REF!</definedName>
    <definedName name="Cwvu.bop.sr." hidden="1">#REF!,#REF!,#REF!,#REF!,#REF!,#REF!</definedName>
    <definedName name="Cwvu.bopsdr.sr." hidden="1">#REF!,#REF!,#REF!,#REF!,#REF!,#REF!</definedName>
    <definedName name="Cwvu.cotton." hidden="1">#REF!,#REF!,#REF!,#REF!,#REF!,#REF!,#REF!,#REF!</definedName>
    <definedName name="Cwvu.cottonall." hidden="1">#REF!,#REF!,#REF!,#REF!,#REF!,#REF!,#REF!</definedName>
    <definedName name="Cwvu.exportdetails." hidden="1">#REF!,#REF!,#REF!,#REF!,#REF!,#REF!,#REF!</definedName>
    <definedName name="Cwvu.exports." hidden="1">#REF!,#REF!,#REF!,#REF!,#REF!,#REF!,#REF!,#REF!</definedName>
    <definedName name="Cwvu.gold." hidden="1">#REF!,#REF!,#REF!,#REF!,#REF!,#REF!,#REF!,#REF!</definedName>
    <definedName name="Cwvu.goldall." hidden="1">#REF!,#REF!,#REF!,#REF!,#REF!,#REF!,#REF!,#REF!</definedName>
    <definedName name="Cwvu.imports." hidden="1">#REF!,#REF!,#REF!,#REF!,#REF!,#REF!,#REF!,#REF!,#REF!</definedName>
    <definedName name="Cwvu.importsall." hidden="1">#REF!,#REF!,#REF!,#REF!,#REF!,#REF!,#REF!,#REF!,#REF!</definedName>
    <definedName name="Cwvu.tot." hidden="1">#REF!,#REF!,#REF!,#REF!,#REF!,#REF!</definedName>
    <definedName name="cx" localSheetId="2" hidden="1">{"'előző év december'!$A$2:$CP$214"}</definedName>
    <definedName name="cx" hidden="1">{"'előző év december'!$A$2:$CP$214"}</definedName>
    <definedName name="d">"Graf 5"</definedName>
    <definedName name="da">#REF!</definedName>
    <definedName name="DABproj">#N/A</definedName>
    <definedName name="DAGproj">#N/A</definedName>
    <definedName name="daily_interest_rates">#REF!</definedName>
    <definedName name="DAL">#REF!</definedName>
    <definedName name="DAproj">#N/A</definedName>
    <definedName name="das" hidden="1">#REF!</definedName>
    <definedName name="DASD">#N/A</definedName>
    <definedName name="DASDB">#N/A</definedName>
    <definedName name="DASDG">#N/A</definedName>
    <definedName name="dat">#REF!</definedName>
    <definedName name="DATA">#REF!</definedName>
    <definedName name="data_area">#REF!</definedName>
    <definedName name="dataa">#REF!</definedName>
    <definedName name="dataajdpw441">#REF!</definedName>
    <definedName name="database2">#REF!</definedName>
    <definedName name="DatabaseNew">#REF!</definedName>
    <definedName name="_xlnm.Database">#REF!</definedName>
    <definedName name="DATB">#REF!</definedName>
    <definedName name="datcr">#REF!</definedName>
    <definedName name="date">#REF!</definedName>
    <definedName name="date_EXP">#REF!</definedName>
    <definedName name="date_FISC">#REF!</definedName>
    <definedName name="dateIntLiq">#REF!</definedName>
    <definedName name="dateMoney">#REF!</definedName>
    <definedName name="dateprofit">#REF!</definedName>
    <definedName name="dateRates">#REF!</definedName>
    <definedName name="dateRawQ">#REF!</definedName>
    <definedName name="dateReal">#REF!</definedName>
    <definedName name="dates">#REF!</definedName>
    <definedName name="dates_w">#REF!</definedName>
    <definedName name="dates1">#REF!</definedName>
    <definedName name="dates2">#REF!</definedName>
    <definedName name="datesb">#REF!</definedName>
    <definedName name="datesc">#REF!</definedName>
    <definedName name="datesd">#REF!</definedName>
    <definedName name="DATESG">#REF!</definedName>
    <definedName name="datesm">#REF!</definedName>
    <definedName name="datesq">#REF!</definedName>
    <definedName name="datesr">#REF!</definedName>
    <definedName name="datestran">#REF!</definedName>
    <definedName name="datgdp">#REF!</definedName>
    <definedName name="datin1">#REF!</definedName>
    <definedName name="datin2">#REF!</definedName>
    <definedName name="datq">#REF!</definedName>
    <definedName name="datq1">#REF!</definedName>
    <definedName name="datq2">#REF!</definedName>
    <definedName name="datreer">#REF!</definedName>
    <definedName name="datt">#REF!</definedName>
    <definedName name="DBproj">#N/A</definedName>
    <definedName name="dd" localSheetId="2" hidden="1">{"Riqfin97",#N/A,FALSE,"Tran";"Riqfinpro",#N/A,FALSE,"Tran"}</definedName>
    <definedName name="dd" hidden="1">{"Riqfin97",#N/A,FALSE,"Tran";"Riqfinpro",#N/A,FALSE,"Tran"}</definedName>
    <definedName name="dd_balance">#REF!</definedName>
    <definedName name="dd_cyklus">#REF!</definedName>
    <definedName name="dd_oneoff">#REF!</definedName>
    <definedName name="dd_polozky">#REF!</definedName>
    <definedName name="dd_roky">#REF!</definedName>
    <definedName name="dd_tab">#REF!</definedName>
    <definedName name="ddd" localSheetId="2" hidden="1">{"Riqfin97",#N/A,FALSE,"Tran";"Riqfinpro",#N/A,FALSE,"Tran"}</definedName>
    <definedName name="ddd" hidden="1">{"Riqfin97",#N/A,FALSE,"Tran";"Riqfinpro",#N/A,FALSE,"Tran"}</definedName>
    <definedName name="dddd">#REF!</definedName>
    <definedName name="de">#REF!</definedName>
    <definedName name="debt">#REF!</definedName>
    <definedName name="debt_npc">OFFSET(#REF!,0,1,1,#REF!)</definedName>
    <definedName name="debt_s2">OFFSET(#REF!,0,1,1,#REF!)</definedName>
    <definedName name="debt_udu">OFFSET(#REF!,0,1,1,#REF!)</definedName>
    <definedName name="DEBT1">#REF!</definedName>
    <definedName name="DEBT10">#REF!</definedName>
    <definedName name="DEBT11">#REF!</definedName>
    <definedName name="DEBT12">#REF!</definedName>
    <definedName name="DEBT13">#REF!</definedName>
    <definedName name="DEBT14">#REF!</definedName>
    <definedName name="DEBT15">#REF!</definedName>
    <definedName name="DEBT16">#REF!</definedName>
    <definedName name="DEBT1B">#REF!</definedName>
    <definedName name="DEBT2">#REF!</definedName>
    <definedName name="DEBT2B">#REF!</definedName>
    <definedName name="DEBT3">#REF!</definedName>
    <definedName name="DEBT4">#REF!</definedName>
    <definedName name="DEBT5">#REF!</definedName>
    <definedName name="DEBT6">#REF!</definedName>
    <definedName name="DEBT7">#REF!</definedName>
    <definedName name="DEBT8">#REF!</definedName>
    <definedName name="DEBT9">#REF!</definedName>
    <definedName name="debtproj">#REF!</definedName>
    <definedName name="DEFLATORS">#REF!</definedName>
    <definedName name="degresivita">#REF!</definedName>
    <definedName name="degresivita_2">#REF!</definedName>
    <definedName name="deleteme1" hidden="1">#REF!</definedName>
    <definedName name="deleteme3" hidden="1">#REF!</definedName>
    <definedName name="Department">#REF!</definedName>
    <definedName name="df">#REF!</definedName>
    <definedName name="DF_GRID_3" localSheetId="2">Počet klientov-#REF!</definedName>
    <definedName name="DF_GRID_3" localSheetId="4">Počet klientov-#REF!</definedName>
    <definedName name="DF_GRID_3">Počet klientov-#REF!</definedName>
    <definedName name="DF_GRID_4">#REF!</definedName>
    <definedName name="DF_GRID_5">#REF!</definedName>
    <definedName name="DF_GRID_6">#REF!</definedName>
    <definedName name="DF_GRID_7" localSheetId="2">Počet klientov-#REF!</definedName>
    <definedName name="DF_GRID_7" localSheetId="4">Počet klientov-#REF!</definedName>
    <definedName name="DF_GRID_7">Počet klientov-#REF!</definedName>
    <definedName name="dfghjklô">#REF!</definedName>
    <definedName name="DGproj">#N/A</definedName>
    <definedName name="DLX1.USE">#REF!</definedName>
    <definedName name="DME_Dirty" hidden="1">"False"</definedName>
    <definedName name="DME_LocalFile" hidden="1">"True"</definedName>
    <definedName name="DOC">#REF!</definedName>
    <definedName name="domovina">#REF!</definedName>
    <definedName name="dp">#REF!</definedName>
    <definedName name="dpogjr" hidden="1">#REF!</definedName>
    <definedName name="Dproj">#N/A</definedName>
    <definedName name="dre" hidden="1">#REF!</definedName>
    <definedName name="DSD">#N/A</definedName>
    <definedName name="DSD_S">#N/A</definedName>
    <definedName name="DSDB">#N/A</definedName>
    <definedName name="DSDG">#N/A</definedName>
    <definedName name="dsfsdds" localSheetId="2" hidden="1">{"Riqfin97",#N/A,FALSE,"Tran";"Riqfinpro",#N/A,FALSE,"Tran"}</definedName>
    <definedName name="dsfsdds" hidden="1">{"Riqfin97",#N/A,FALSE,"Tran";"Riqfinpro",#N/A,FALSE,"Tran"}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Bproj">#N/A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">#REF!</definedName>
    <definedName name="e12db">#REF!</definedName>
    <definedName name="e9db">#REF!</definedName>
    <definedName name="EB3M15">#REF!</definedName>
    <definedName name="EB3M16">#REF!</definedName>
    <definedName name="EB3M17">#REF!</definedName>
    <definedName name="EB3M18">#REF!</definedName>
    <definedName name="EB3M19">#REF!</definedName>
    <definedName name="EB3M20">#REF!</definedName>
    <definedName name="EB6M15">#REF!</definedName>
    <definedName name="EB6M16">#REF!</definedName>
    <definedName name="EB6M17">#REF!</definedName>
    <definedName name="EB6M18">#REF!</definedName>
    <definedName name="EB6M19">#REF!</definedName>
    <definedName name="EB6M20">#REF!</definedName>
    <definedName name="EDNA">#N/A</definedName>
    <definedName name="edr" localSheetId="2" hidden="1">{"'előző év december'!$A$2:$CP$214"}</definedName>
    <definedName name="edr" hidden="1">{"'előző év december'!$A$2:$CP$214"}</definedName>
    <definedName name="EDSSDESCRIPTOR">#REF!</definedName>
    <definedName name="EDSSFILE">#REF!</definedName>
    <definedName name="EDSSNAME">#REF!</definedName>
    <definedName name="EDSSTIME">#REF!</definedName>
    <definedName name="ee" localSheetId="2" hidden="1">{"Tab1",#N/A,FALSE,"P";"Tab2",#N/A,FALSE,"P"}</definedName>
    <definedName name="ee" hidden="1">{"Tab1",#N/A,FALSE,"P";"Tab2",#N/A,FALSE,"P"}</definedName>
    <definedName name="EECB">#REF!</definedName>
    <definedName name="eedx" localSheetId="2" hidden="1">{"Tab1",#N/A,FALSE,"P";"Tab2",#N/A,FALSE,"P"}</definedName>
    <definedName name="eedx" hidden="1">{"Tab1",#N/A,FALSE,"P";"Tab2",#N/A,FALSE,"P"}</definedName>
    <definedName name="eee" localSheetId="2" hidden="1">{"Tab1",#N/A,FALSE,"P";"Tab2",#N/A,FALSE,"P"}</definedName>
    <definedName name="eee" hidden="1">{"Tab1",#N/A,FALSE,"P";"Tab2",#N/A,FALSE,"P"}</definedName>
    <definedName name="eeeeeeeeeeeee">#REF!</definedName>
    <definedName name="EISCODE">#REF!</definedName>
    <definedName name="EL6M15">#REF!</definedName>
    <definedName name="EL6M16">#REF!</definedName>
    <definedName name="EL6M17">#REF!</definedName>
    <definedName name="EL6M18">#REF!</definedName>
    <definedName name="EL6M19">#REF!</definedName>
    <definedName name="elect">#REF!</definedName>
    <definedName name="Emerging_HTML_AREA">#REF!</definedName>
    <definedName name="EMETEL">#REF!</definedName>
    <definedName name="ENDA">#N/A</definedName>
    <definedName name="eok" hidden="1">#REF!</definedName>
    <definedName name="EONIA15">#REF!</definedName>
    <definedName name="EONIA16">#REF!</definedName>
    <definedName name="EONIA17">#REF!</definedName>
    <definedName name="EONIA18">#REF!</definedName>
    <definedName name="EONIA19">#REF!</definedName>
    <definedName name="EONIA20">#REF!</definedName>
    <definedName name="equal_TLC">#REF!</definedName>
    <definedName name="ert" localSheetId="2" hidden="1">{"'előző év december'!$A$2:$CP$214"}</definedName>
    <definedName name="ert" hidden="1">{"'előző év december'!$A$2:$CP$214"}</definedName>
    <definedName name="ertertwertwert" localSheetId="2" hidden="1">{"'előző év december'!$A$2:$CP$214"}</definedName>
    <definedName name="ertertwertwert" hidden="1">{"'előző év december'!$A$2:$CP$214"}</definedName>
    <definedName name="erwer">#REF!</definedName>
    <definedName name="ESAsh">#REF!</definedName>
    <definedName name="Eva">#REF!</definedName>
    <definedName name="ewqr" hidden="1">#REF!</definedName>
    <definedName name="ExitWRS">#REF!</definedName>
    <definedName name="f" localSheetId="2" hidden="1">{"'előző év december'!$A$2:$CP$214"}</definedName>
    <definedName name="f" hidden="1">{"'előző év december'!$A$2:$CP$214"}</definedName>
    <definedName name="fd">#REF!</definedName>
    <definedName name="fdfs" localSheetId="2" hidden="1">{"Riqfin97",#N/A,FALSE,"Tran";"Riqfinpro",#N/A,FALSE,"Tran"}</definedName>
    <definedName name="fdfs" hidden="1">{"Riqfin97",#N/A,FALSE,"Tran";"Riqfinpro",#N/A,FALSE,"Tran"}</definedName>
    <definedName name="ff" localSheetId="2" hidden="1">{"Tab1",#N/A,FALSE,"P";"Tab2",#N/A,FALSE,"P"}</definedName>
    <definedName name="ff" hidden="1">{"Tab1",#N/A,FALSE,"P";"Tab2",#N/A,FALSE,"P"}</definedName>
    <definedName name="fff" localSheetId="2" hidden="1">{"Tab1",#N/A,FALSE,"P";"Tab2",#N/A,FALSE,"P"}</definedName>
    <definedName name="fff" hidden="1">{"Tab1",#N/A,FALSE,"P";"Tab2",#N/A,FALSE,"P"}</definedName>
    <definedName name="ffff" hidden="1">#REF!</definedName>
    <definedName name="ffg" localSheetId="2" hidden="1">{"'előző év december'!$A$2:$CP$214"}</definedName>
    <definedName name="ffg" hidden="1">{"'előző év december'!$A$2:$CP$214"}</definedName>
    <definedName name="fg" localSheetId="2" hidden="1">{"'előző év december'!$A$2:$CP$214"}</definedName>
    <definedName name="fg" hidden="1">{"'előző év december'!$A$2:$CP$214"}</definedName>
    <definedName name="fgerge">#REF!</definedName>
    <definedName name="fgfgfgf" hidden="1">#REF!</definedName>
    <definedName name="Fig8.2a">#REF!</definedName>
    <definedName name="fill" hidden="1">#REF!</definedName>
    <definedName name="finan">#REF!</definedName>
    <definedName name="finan1">#REF!</definedName>
    <definedName name="Financing" localSheetId="2" hidden="1">{"Tab1",#N/A,FALSE,"P";"Tab2",#N/A,FALSE,"P"}</definedName>
    <definedName name="Financing" hidden="1">{"Tab1",#N/A,FALSE,"P";"Tab2",#N/A,FALSE,"P"}</definedName>
    <definedName name="FISUM">#REF!</definedName>
    <definedName name="FLOPEC">#REF!</definedName>
    <definedName name="FMB">#REF!</definedName>
    <definedName name="FODESEC">#REF!</definedName>
    <definedName name="FOR">#REF!</definedName>
    <definedName name="FOREXPORT">#REF!</definedName>
    <definedName name="frštt">#REF!</definedName>
    <definedName name="frt" localSheetId="2" hidden="1">{"'előző év december'!$A$2:$CP$214"}</definedName>
    <definedName name="frt" hidden="1">{"'előző év december'!$A$2:$CP$214"}</definedName>
    <definedName name="fsd" hidden="1">#REF!</definedName>
    <definedName name="fsdfsdfasdfasdfasd" hidden="1">#REF!</definedName>
    <definedName name="fshrts" hidden="1">#REF!</definedName>
    <definedName name="FUNDOBL">#REF!</definedName>
    <definedName name="FUNDOBLB">#REF!</definedName>
    <definedName name="g">#REF!</definedName>
    <definedName name="Gab">#REF!</definedName>
    <definedName name="Gabriel">#REF!</definedName>
    <definedName name="gabrielova">#REF!</definedName>
    <definedName name="GCB">#REF!</definedName>
    <definedName name="GCB_NGDP">#N/A</definedName>
    <definedName name="GCEI">#REF!</definedName>
    <definedName name="GCENL">#REF!</definedName>
    <definedName name="GCND">#REF!</definedName>
    <definedName name="GCND_NGDP">#REF!</definedName>
    <definedName name="GCRG">#REF!</definedName>
    <definedName name="ggb">#REF!</definedName>
    <definedName name="GGB_NGDP">#N/A</definedName>
    <definedName name="ggbeu">#REF!</definedName>
    <definedName name="ggblg">#REF!</definedName>
    <definedName name="ggbls">#REF!</definedName>
    <definedName name="ggbss">#REF!</definedName>
    <definedName name="gge">#REF!</definedName>
    <definedName name="GGED">#REF!</definedName>
    <definedName name="GGEI">#REF!</definedName>
    <definedName name="GGENL">#REF!</definedName>
    <definedName name="ggg" localSheetId="2" hidden="1">{"Riqfin97",#N/A,FALSE,"Tran";"Riqfinpro",#N/A,FALSE,"Tran"}</definedName>
    <definedName name="ggg" hidden="1">{"Riqfin97",#N/A,FALSE,"Tran";"Riqfinpro",#N/A,FALSE,"Tran"}</definedName>
    <definedName name="ggggg" hidden="1">#REF!</definedName>
    <definedName name="ggggggg">#REF!</definedName>
    <definedName name="GGND">#REF!</definedName>
    <definedName name="ggr">#REF!</definedName>
    <definedName name="GGRG">#REF!</definedName>
    <definedName name="gh" localSheetId="2" hidden="1">{"'előző év december'!$A$2:$CP$214"}</definedName>
    <definedName name="gh" hidden="1">{"'előző év december'!$A$2:$CP$214"}</definedName>
    <definedName name="ghfgf" hidden="1">#REF!</definedName>
    <definedName name="ghj" localSheetId="2" hidden="1">{"'előző év december'!$A$2:$CP$214"}</definedName>
    <definedName name="ghj" hidden="1">{"'előző év december'!$A$2:$CP$214"}</definedName>
    <definedName name="gjgfgk" hidden="1">#REF!</definedName>
    <definedName name="GPee_2">#REF!</definedName>
    <definedName name="GPer_2">#REF!</definedName>
    <definedName name="Graf_42__Semafor_bezpečnej_úrovne_dlhu__scenár_NPC_2019">#REF!</definedName>
    <definedName name="Graf_43__Semafor_bezpečnej_úrovne_dlhu__citlivostný_scenár__udržateľnosť_dôchodkového_systému_na_úrovni_roka_2018">#REF!</definedName>
    <definedName name="Graf_43__Semafor_bezpečnej_úrovne_dlhu__scenár_NPC_2020">#REF!</definedName>
    <definedName name="Graf_45__Semafor_bezpečnej_úrovne_dlhu__scenár_NPC_2020__predkrízová_hospodárska_politika">#REF!</definedName>
    <definedName name="graf_deficit">#REF!</definedName>
    <definedName name="graf_dlh">#REF!</definedName>
    <definedName name="grafXX" localSheetId="2" hidden="1">{"'előző év december'!$A$2:$CP$214"}</definedName>
    <definedName name="grafXX" hidden="1">{"'előző év december'!$A$2:$CP$214"}</definedName>
    <definedName name="grafXX1" localSheetId="2" hidden="1">{"'előző év december'!$A$2:$CP$214"}</definedName>
    <definedName name="grafXX1" hidden="1">{"'előző év december'!$A$2:$CP$214"}</definedName>
    <definedName name="grafXX2" localSheetId="2" hidden="1">{"'előző év december'!$A$2:$CP$214"}</definedName>
    <definedName name="grafXX2" hidden="1">{"'előző év december'!$A$2:$CP$214"}</definedName>
    <definedName name="grafXX3" localSheetId="2" hidden="1">{"'előző év december'!$A$2:$CP$214"}</definedName>
    <definedName name="grafXX3" hidden="1">{"'előző év december'!$A$2:$CP$214"}</definedName>
    <definedName name="grafXX4" localSheetId="2" hidden="1">{"'előző év december'!$A$2:$CP$214"}</definedName>
    <definedName name="grafXX4" hidden="1">{"'előző év december'!$A$2:$CP$214"}</definedName>
    <definedName name="grafXX5" localSheetId="2" hidden="1">{"'előző év december'!$A$2:$CP$214"}</definedName>
    <definedName name="grafXX5" hidden="1">{"'előző év december'!$A$2:$CP$214"}</definedName>
    <definedName name="grafXX7" localSheetId="2" hidden="1">{"'előző év december'!$A$2:$CP$214"}</definedName>
    <definedName name="grafXX7" hidden="1">{"'előző év december'!$A$2:$CP$214"}</definedName>
    <definedName name="h">#REF!</definedName>
    <definedName name="HDP">#REF!</definedName>
    <definedName name="HDPn_1n">#REF!</definedName>
    <definedName name="HDPn_2">#REF!</definedName>
    <definedName name="HDPn_2n">#REF!</definedName>
    <definedName name="HDPn_3">#REF!</definedName>
    <definedName name="HDPn_3n">#REF!</definedName>
    <definedName name="HDPn_4">#REF!</definedName>
    <definedName name="HDPn_4n">#REF!</definedName>
    <definedName name="HDPn_5">#REF!</definedName>
    <definedName name="HDPn_5n">#REF!</definedName>
    <definedName name="HDPn_6">#REF!</definedName>
    <definedName name="HDPn_6n">#REF!</definedName>
    <definedName name="HDPnbk_2">#REF!</definedName>
    <definedName name="HDPnbk_2n">#REF!</definedName>
    <definedName name="HDPnbk_3">#REF!</definedName>
    <definedName name="HDPnbk_3n">#REF!</definedName>
    <definedName name="HDPnbk_4">#REF!</definedName>
    <definedName name="HDPnbk_4n">#REF!</definedName>
    <definedName name="HDPnbk_5">#REF!</definedName>
    <definedName name="HDPnbk_5n">#REF!</definedName>
    <definedName name="HDPnbk_6">#REF!</definedName>
    <definedName name="HDPnbk_6n">#REF!</definedName>
    <definedName name="HDPr_2">#REF!</definedName>
    <definedName name="HDPr_2n">#REF!</definedName>
    <definedName name="HDPr_3">#REF!</definedName>
    <definedName name="HDPr_3n">#REF!</definedName>
    <definedName name="HDPr_4">#REF!</definedName>
    <definedName name="HDPr_4n">#REF!</definedName>
    <definedName name="HDPr_5">#REF!</definedName>
    <definedName name="HDPr_5n">#REF!</definedName>
    <definedName name="HDPr_6">#REF!</definedName>
    <definedName name="HDPr_6n">#REF!</definedName>
    <definedName name="help" hidden="1">#REF!</definedName>
    <definedName name="hfrstes" hidden="1">#REF!</definedName>
    <definedName name="hfshfrt" hidden="1">#REF!</definedName>
    <definedName name="hgf" localSheetId="2" hidden="1">{"'előző év december'!$A$2:$CP$214"}</definedName>
    <definedName name="hgf" hidden="1">{"'előző év december'!$A$2:$CP$214"}</definedName>
    <definedName name="hgfd" localSheetId="2" hidden="1">{#N/A,#N/A,FALSE,"I";#N/A,#N/A,FALSE,"J";#N/A,#N/A,FALSE,"K";#N/A,#N/A,FALSE,"L";#N/A,#N/A,FALSE,"M";#N/A,#N/A,FALSE,"N";#N/A,#N/A,FALSE,"O"}</definedName>
    <definedName name="hgfd" hidden="1">{#N/A,#N/A,FALSE,"I";#N/A,#N/A,FALSE,"J";#N/A,#N/A,FALSE,"K";#N/A,#N/A,FALSE,"L";#N/A,#N/A,FALSE,"M";#N/A,#N/A,FALSE,"N";#N/A,#N/A,FALSE,"O"}</definedName>
    <definedName name="hh">#REF!</definedName>
    <definedName name="hhh" hidden="1">#REF!</definedName>
    <definedName name="hhhh">#REF!</definedName>
    <definedName name="hhhhhhh">#REF!</definedName>
    <definedName name="hjjh" hidden="1">#REF!</definedName>
    <definedName name="hovno">#REF!</definedName>
    <definedName name="HTML_CodePage" hidden="1">1252</definedName>
    <definedName name="HTML_Control" localSheetId="2" hidden="1">{"'Resources'!$A$1:$W$34","'Balance Sheet'!$A$1:$W$58","'SFD'!$A$1:$J$52"}</definedName>
    <definedName name="HTML_Control" hidden="1">{"'Resources'!$A$1:$W$34","'Balance Sheet'!$A$1:$W$58","'SFD'!$A$1:$J$52"}</definedName>
    <definedName name="HTML_Controll2" localSheetId="2" hidden="1">{"'előző év december'!$A$2:$CP$214"}</definedName>
    <definedName name="HTML_Controll2" hidden="1">{"'előző év december'!$A$2:$CP$214"}</definedName>
    <definedName name="HTML_Description" hidden="1">""</definedName>
    <definedName name="HTML_Email" hidden="1">""</definedName>
    <definedName name="html_f" localSheetId="2" hidden="1">{"'előző év december'!$A$2:$CP$214"}</definedName>
    <definedName name="html_f" hidden="1">{"'előző év december'!$A$2:$CP$214"}</definedName>
    <definedName name="HTML_Header" hidden="1">"Balance Sheet"</definedName>
    <definedName name="HTML_LastUpdate" hidden="1">"11/14/97"</definedName>
    <definedName name="HTML_LineAfter" hidden="1">FALSE</definedName>
    <definedName name="HTML_LineBefore" hidden="1">FALSE</definedName>
    <definedName name="HTML_Name" hidden="1">"Frank M. Meek"</definedName>
    <definedName name="HTML_OBDlg2" hidden="1">TRUE</definedName>
    <definedName name="HTML_OBDlg4" hidden="1">TRUE</definedName>
    <definedName name="HTML_OS" hidden="1">0</definedName>
    <definedName name="HTML_PathFile" hidden="1">"Q:\DATA\AR\98FYFS\SEPT97\ESAF\esafadmfsHL.htm"</definedName>
    <definedName name="HTML_Title" hidden="1">"ADMFS97HTMLlinks"</definedName>
    <definedName name="CHART">#REF!</definedName>
    <definedName name="chart4" localSheetId="2" hidden="1">{#N/A,#N/A,FALSE,"CB";#N/A,#N/A,FALSE,"CMB";#N/A,#N/A,FALSE,"NBFI"}</definedName>
    <definedName name="chart4" hidden="1">{#N/A,#N/A,FALSE,"CB";#N/A,#N/A,FALSE,"CMB";#N/A,#N/A,FALSE,"NBFI"}</definedName>
    <definedName name="CHILE">#REF!</definedName>
    <definedName name="CHK">#REF!</definedName>
    <definedName name="i">#REF!</definedName>
    <definedName name="I_III.Q.2012">#REF!</definedName>
    <definedName name="IESS">#REF!</definedName>
    <definedName name="ii" localSheetId="2" hidden="1">{"Tab1",#N/A,FALSE,"P";"Tab2",#N/A,FALSE,"P"}</definedName>
    <definedName name="ii" hidden="1">{"Tab1",#N/A,FALSE,"P";"Tab2",#N/A,FALSE,"P"}</definedName>
    <definedName name="II_pilier_2">#REF!</definedName>
    <definedName name="II_pillar_figure">#REF!</definedName>
    <definedName name="ima">#REF!</definedName>
    <definedName name="IMPn_2">#REF!</definedName>
    <definedName name="IMPn_2n">#REF!</definedName>
    <definedName name="IMPn_3">#REF!</definedName>
    <definedName name="IMPn_3n">#REF!</definedName>
    <definedName name="IMPn_4">#REF!</definedName>
    <definedName name="IMPn_4n">#REF!</definedName>
    <definedName name="IMPn_5">#REF!</definedName>
    <definedName name="IMPn_5n">#REF!</definedName>
    <definedName name="IMPn_6">#REF!</definedName>
    <definedName name="IMPn_6n">#REF!</definedName>
    <definedName name="IN1_">#REF!</definedName>
    <definedName name="IN2_">#REF!</definedName>
    <definedName name="INB">#REF!</definedName>
    <definedName name="INC">#REF!</definedName>
    <definedName name="ind">#REF!</definedName>
    <definedName name="INECEL">#REF!</definedName>
    <definedName name="inflation" hidden="1">#REF!</definedName>
    <definedName name="INPUT_2">#REF!</definedName>
    <definedName name="INPUT_4">#REF!</definedName>
    <definedName name="Inters.člen.2001">#REF!</definedName>
    <definedName name="IPee_2">#REF!</definedName>
    <definedName name="IPer_2">#REF!</definedName>
    <definedName name="IT">#REF!</definedName>
    <definedName name="IT_2">#REF!</definedName>
    <definedName name="IT_2_bracket_2">#REF!</definedName>
    <definedName name="iv">#REF!</definedName>
    <definedName name="iva">#REF!</definedName>
    <definedName name="ivi">#REF!</definedName>
    <definedName name="j">#REF!</definedName>
    <definedName name="jhgf" localSheetId="2" hidden="1">{"MONA",#N/A,FALSE,"S"}</definedName>
    <definedName name="jhgf" hidden="1">{"MONA",#N/A,FALSE,"S"}</definedName>
    <definedName name="jhhhg" hidden="1">#REF!</definedName>
    <definedName name="jj" localSheetId="2" hidden="1">{"Riqfin97",#N/A,FALSE,"Tran";"Riqfinpro",#N/A,FALSE,"Tran"}</definedName>
    <definedName name="jj" hidden="1">{"Riqfin97",#N/A,FALSE,"Tran";"Riqfinpro",#N/A,FALSE,"Tran"}</definedName>
    <definedName name="jjj" hidden="1">#REF!</definedName>
    <definedName name="jjjjjj" hidden="1">#REF!</definedName>
    <definedName name="juňä">#REF!</definedName>
    <definedName name="k">#REF!</definedName>
    <definedName name="kapr16">#REF!</definedName>
    <definedName name="kapr17">#REF!</definedName>
    <definedName name="kapr18">#REF!</definedName>
    <definedName name="kapr19">#REF!</definedName>
    <definedName name="kapr20">#REF!</definedName>
    <definedName name="kapr21">#REF!</definedName>
    <definedName name="kaug16">#REF!</definedName>
    <definedName name="kaug17">#REF!</definedName>
    <definedName name="kaug18">#REF!</definedName>
    <definedName name="kaug19">#REF!</definedName>
    <definedName name="kaug20">#REF!</definedName>
    <definedName name="kaug21">#REF!</definedName>
    <definedName name="kdec16">#REF!</definedName>
    <definedName name="kdec17">#REF!</definedName>
    <definedName name="kdec18">#REF!</definedName>
    <definedName name="kdec19">#REF!</definedName>
    <definedName name="kdec20">#REF!</definedName>
    <definedName name="kdec21">#REF!</definedName>
    <definedName name="kfeb16">#REF!</definedName>
    <definedName name="kfeb17">#REF!</definedName>
    <definedName name="kfeb18">#REF!</definedName>
    <definedName name="kfeb19">#REF!</definedName>
    <definedName name="kfeb20">#REF!</definedName>
    <definedName name="kfeb21">#REF!</definedName>
    <definedName name="kjan19">#REF!</definedName>
    <definedName name="kjan20">#REF!</definedName>
    <definedName name="kjan21">#REF!</definedName>
    <definedName name="kjg" localSheetId="2" hidden="1">{#N/A,#N/A,FALSE,"SimInp1";#N/A,#N/A,FALSE,"SimInp2";#N/A,#N/A,FALSE,"SimOut1";#N/A,#N/A,FALSE,"SimOut2";#N/A,#N/A,FALSE,"SimOut3";#N/A,#N/A,FALSE,"SimOut4";#N/A,#N/A,FALSE,"SimOut5"}</definedName>
    <definedName name="kjg" hidden="1">{#N/A,#N/A,FALSE,"SimInp1";#N/A,#N/A,FALSE,"SimInp2";#N/A,#N/A,FALSE,"SimOut1";#N/A,#N/A,FALSE,"SimOut2";#N/A,#N/A,FALSE,"SimOut3";#N/A,#N/A,FALSE,"SimOut4";#N/A,#N/A,FALSE,"SimOut5"}</definedName>
    <definedName name="kjhg" localSheetId="2" hidden="1">{"BOP_TAB",#N/A,FALSE,"N";"MIDTERM_TAB",#N/A,FALSE,"O";"FUND_CRED",#N/A,FALSE,"P";"DEBT_TAB1",#N/A,FALSE,"Q";"DEBT_TAB2",#N/A,FALSE,"Q";"FORFIN_TAB1",#N/A,FALSE,"R";"FORFIN_TAB2",#N/A,FALSE,"R";"BOP_ANALY",#N/A,FALSE,"U"}</definedName>
    <definedName name="kjhg" hidden="1">{"BOP_TAB",#N/A,FALSE,"N";"MIDTERM_TAB",#N/A,FALSE,"O";"FUND_CRED",#N/A,FALSE,"P";"DEBT_TAB1",#N/A,FALSE,"Q";"DEBT_TAB2",#N/A,FALSE,"Q";"FORFIN_TAB1",#N/A,FALSE,"R";"FORFIN_TAB2",#N/A,FALSE,"R";"BOP_ANALY",#N/A,FALSE,"U"}</definedName>
    <definedName name="kjul16">#REF!</definedName>
    <definedName name="kjul17">#REF!</definedName>
    <definedName name="kjul18">#REF!</definedName>
    <definedName name="kjul19">#REF!</definedName>
    <definedName name="kjul20">#REF!</definedName>
    <definedName name="kjul21">#REF!</definedName>
    <definedName name="kjun16">#REF!</definedName>
    <definedName name="kjun17">#REF!</definedName>
    <definedName name="kjun18">#REF!</definedName>
    <definedName name="kjun19">#REF!</definedName>
    <definedName name="kjun20">#REF!</definedName>
    <definedName name="kjun21">#REF!</definedName>
    <definedName name="kk" localSheetId="2" hidden="1">{"Tab1",#N/A,FALSE,"P";"Tab2",#N/A,FALSE,"P"}</definedName>
    <definedName name="kk" hidden="1">{"Tab1",#N/A,FALSE,"P";"Tab2",#N/A,FALSE,"P"}</definedName>
    <definedName name="kkk" localSheetId="2" hidden="1">{"Tab1",#N/A,FALSE,"P";"Tab2",#N/A,FALSE,"P"}</definedName>
    <definedName name="kkk" hidden="1">{"Tab1",#N/A,FALSE,"P";"Tab2",#N/A,FALSE,"P"}</definedName>
    <definedName name="kkkk" hidden="1">#REF!</definedName>
    <definedName name="kkkkk" hidden="1">#REF!</definedName>
    <definedName name="kmaj16">#REF!</definedName>
    <definedName name="kmaj17">#REF!</definedName>
    <definedName name="kmaj18">#REF!</definedName>
    <definedName name="kmaj19">#REF!</definedName>
    <definedName name="kmaj20">#REF!</definedName>
    <definedName name="kmaj21">#REF!</definedName>
    <definedName name="kmar16">#REF!</definedName>
    <definedName name="kmar17">#REF!</definedName>
    <definedName name="kmar18">#REF!</definedName>
    <definedName name="kmar19">#REF!</definedName>
    <definedName name="kmar20">#REF!</definedName>
    <definedName name="kmar21">#REF!</definedName>
    <definedName name="knov16">#REF!</definedName>
    <definedName name="knov17">#REF!</definedName>
    <definedName name="knov18">#REF!</definedName>
    <definedName name="knov19">#REF!</definedName>
    <definedName name="knov20">#REF!</definedName>
    <definedName name="knov21">#REF!</definedName>
    <definedName name="koef">#REF!</definedName>
    <definedName name="kokt16">#REF!</definedName>
    <definedName name="kokt17">#REF!</definedName>
    <definedName name="kokt18">#REF!</definedName>
    <definedName name="kokt19">#REF!</definedName>
    <definedName name="kokt20">#REF!</definedName>
    <definedName name="kokt21">#REF!</definedName>
    <definedName name="Konto">#REF!</definedName>
    <definedName name="Kópia_adepti_rz15_kratka_V2stlpce">#REF!</definedName>
    <definedName name="KSDn_2">#REF!</definedName>
    <definedName name="KSDn_2_up">#REF!</definedName>
    <definedName name="KSDn_2n">#REF!</definedName>
    <definedName name="KSDn_2n_up">#REF!</definedName>
    <definedName name="KSDn_3">#REF!</definedName>
    <definedName name="KSDn_3_up">#REF!</definedName>
    <definedName name="KSDn_3n">#REF!</definedName>
    <definedName name="KSDn_3n_up">#REF!</definedName>
    <definedName name="KSDn_4">#REF!</definedName>
    <definedName name="KSDn_4_up">#REF!</definedName>
    <definedName name="KSDn_4n">#REF!</definedName>
    <definedName name="KSDn_4n_up">#REF!</definedName>
    <definedName name="KSDn_5">#REF!</definedName>
    <definedName name="KSDn_5_up">#REF!</definedName>
    <definedName name="KSDn_5n">#REF!</definedName>
    <definedName name="KSDn_5n_up">#REF!</definedName>
    <definedName name="KSDn_6">#REF!</definedName>
    <definedName name="KSDn_6_up">#REF!</definedName>
    <definedName name="KSDn_6n">#REF!</definedName>
    <definedName name="KSDn_6n_up">#REF!</definedName>
    <definedName name="KSDr_2">#REF!</definedName>
    <definedName name="KSDr_2n">#REF!</definedName>
    <definedName name="KSDr_3">#REF!</definedName>
    <definedName name="KSDr_3n">#REF!</definedName>
    <definedName name="KSDr_4">#REF!</definedName>
    <definedName name="KSDr_4n">#REF!</definedName>
    <definedName name="KSDr_5">#REF!</definedName>
    <definedName name="KSDr_5n">#REF!</definedName>
    <definedName name="KSDr_6">#REF!</definedName>
    <definedName name="KSDr_6n">#REF!</definedName>
    <definedName name="ksep16">#REF!</definedName>
    <definedName name="ksep17">#REF!</definedName>
    <definedName name="ksep18">#REF!</definedName>
    <definedName name="ksep19">#REF!</definedName>
    <definedName name="ksep20">#REF!</definedName>
    <definedName name="ksep21">#REF!</definedName>
    <definedName name="kumul1">#REF!</definedName>
    <definedName name="kumul2">#REF!</definedName>
    <definedName name="kvart1">#REF!</definedName>
    <definedName name="kvart2">#REF!</definedName>
    <definedName name="kvart3">#REF!</definedName>
    <definedName name="kvart4">#REF!</definedName>
    <definedName name="l">#REF!</definedName>
    <definedName name="ľ">#REF!</definedName>
    <definedName name="lekarne">#REF!</definedName>
    <definedName name="ll" localSheetId="2" hidden="1">{"Tab1",#N/A,FALSE,"P";"Tab2",#N/A,FALSE,"P"}</definedName>
    <definedName name="ll" hidden="1">{"Tab1",#N/A,FALSE,"P";"Tab2",#N/A,FALSE,"P"}</definedName>
    <definedName name="lll" localSheetId="2" hidden="1">{"Riqfin97",#N/A,FALSE,"Tran";"Riqfinpro",#N/A,FALSE,"Tran"}</definedName>
    <definedName name="lll" hidden="1">{"Riqfin97",#N/A,FALSE,"Tran";"Riqfinpro",#N/A,FALSE,"Tran"}</definedName>
    <definedName name="llll" hidden="1">#REF!</definedName>
    <definedName name="lp">#REF!</definedName>
    <definedName name="ls">#REF!</definedName>
    <definedName name="ľščť">#REF!</definedName>
    <definedName name="LUR">#N/A</definedName>
    <definedName name="m">#REF!</definedName>
    <definedName name="Malaysia">#REF!</definedName>
    <definedName name="malu">#REF!</definedName>
    <definedName name="matica">#REF!</definedName>
    <definedName name="MB_2">#REF!</definedName>
    <definedName name="MB_2n">#REF!</definedName>
    <definedName name="MB_3">#REF!</definedName>
    <definedName name="MB_3n">#REF!</definedName>
    <definedName name="MB_4">#REF!</definedName>
    <definedName name="MB_4n">#REF!</definedName>
    <definedName name="MB_5">#REF!</definedName>
    <definedName name="MB_5n">#REF!</definedName>
    <definedName name="MB_6">#REF!</definedName>
    <definedName name="MB_6n">#REF!</definedName>
    <definedName name="MCV">#N/A</definedName>
    <definedName name="MCV_B">#N/A</definedName>
    <definedName name="MCV_B1">#REF!</definedName>
    <definedName name="MCV_D">#N/A</definedName>
    <definedName name="MCV_N">#N/A</definedName>
    <definedName name="MCV_T">#N/A</definedName>
    <definedName name="MD">#REF!</definedName>
    <definedName name="MENORES">#REF!</definedName>
    <definedName name="mesec1">#REF!</definedName>
    <definedName name="mesec2">#REF!</definedName>
    <definedName name="mesiac">#REF!</definedName>
    <definedName name="mf" localSheetId="2" hidden="1">{"Tab1",#N/A,FALSE,"P";"Tab2",#N/A,FALSE,"P"}</definedName>
    <definedName name="mf" hidden="1">{"Tab1",#N/A,FALSE,"P";"Tab2",#N/A,FALSE,"P"}</definedName>
    <definedName name="MFISCAL">#REF!</definedName>
    <definedName name="mflowsa">#REF!</definedName>
    <definedName name="mflowsq">#REF!</definedName>
    <definedName name="MICRO">#REF!</definedName>
    <definedName name="min_VZ">#REF!</definedName>
    <definedName name="MISC3">#REF!</definedName>
    <definedName name="MISC4">#REF!</definedName>
    <definedName name="mmm" localSheetId="2" hidden="1">{"Riqfin97",#N/A,FALSE,"Tran";"Riqfinpro",#N/A,FALSE,"Tran"}</definedName>
    <definedName name="mmm" hidden="1">{"Riqfin97",#N/A,FALSE,"Tran";"Riqfinpro",#N/A,FALSE,"Tran"}</definedName>
    <definedName name="mmmm" localSheetId="2" hidden="1">{"Tab1",#N/A,FALSE,"P";"Tab2",#N/A,FALSE,"P"}</definedName>
    <definedName name="mmmm" hidden="1">{"Tab1",#N/A,FALSE,"P";"Tab2",#N/A,FALSE,"P"}</definedName>
    <definedName name="mmmmmm">#REF!</definedName>
    <definedName name="mmmmmmmmmm">#REF!</definedName>
    <definedName name="mmmmmmmmmmm">#REF!</definedName>
    <definedName name="MON_SM">#REF!</definedName>
    <definedName name="MONF_SM">#REF!</definedName>
    <definedName name="MONTH">#REF!</definedName>
    <definedName name="mstocksa">#REF!</definedName>
    <definedName name="mstocksq">#REF!</definedName>
    <definedName name="MTO">#REF!</definedName>
    <definedName name="Municipios">#REF!</definedName>
    <definedName name="MVZ_1.5x">#REF!</definedName>
    <definedName name="MVZ_4x">#REF!</definedName>
    <definedName name="MVZ_5x">#REF!</definedName>
    <definedName name="MW">#REF!</definedName>
    <definedName name="MW_2">#REF!</definedName>
    <definedName name="n">#REF!</definedName>
    <definedName name="NACTCURRENT">#REF!</definedName>
    <definedName name="nam1out">#REF!</definedName>
    <definedName name="nam2in">#REF!</definedName>
    <definedName name="nam2out">#REF!</definedName>
    <definedName name="NAMB">#REF!</definedName>
    <definedName name="namcr">#REF!</definedName>
    <definedName name="namcs">#REF!</definedName>
    <definedName name="name_AD">#REF!</definedName>
    <definedName name="name_EXP">#REF!</definedName>
    <definedName name="name_FISC">#REF!</definedName>
    <definedName name="nameIntLiq">#REF!</definedName>
    <definedName name="nameMoney">#REF!</definedName>
    <definedName name="nameRATES">#REF!</definedName>
    <definedName name="nameRAWQ">#REF!</definedName>
    <definedName name="nameReal">#REF!</definedName>
    <definedName name="names">#REF!</definedName>
    <definedName name="NAMES_fidr_r">#REF!</definedName>
    <definedName name="names_figb_r">#REF!</definedName>
    <definedName name="names_w">#REF!</definedName>
    <definedName name="names1in">#REF!</definedName>
    <definedName name="NAMESB">#REF!</definedName>
    <definedName name="namesc">#REF!</definedName>
    <definedName name="NAMESG">#REF!</definedName>
    <definedName name="namesm">#REF!</definedName>
    <definedName name="NAMESQ">#REF!</definedName>
    <definedName name="namesr">#REF!</definedName>
    <definedName name="namestran">#REF!</definedName>
    <definedName name="namgdp">#REF!</definedName>
    <definedName name="NAMIN">#REF!</definedName>
    <definedName name="namin1">#REF!</definedName>
    <definedName name="namin2">#REF!</definedName>
    <definedName name="namind">#REF!</definedName>
    <definedName name="naminm">#REF!</definedName>
    <definedName name="naminq">#REF!</definedName>
    <definedName name="namm">#REF!</definedName>
    <definedName name="NAMOUT">#REF!</definedName>
    <definedName name="namout1">#REF!</definedName>
    <definedName name="namoutm">#REF!</definedName>
    <definedName name="namoutq">#REF!</definedName>
    <definedName name="namprofit">#REF!</definedName>
    <definedName name="namq">#REF!</definedName>
    <definedName name="namq1">#REF!</definedName>
    <definedName name="namq2">#REF!</definedName>
    <definedName name="namreer">#REF!</definedName>
    <definedName name="namsgdp">#REF!</definedName>
    <definedName name="namtin">#REF!</definedName>
    <definedName name="namtout">#REF!</definedName>
    <definedName name="namulc">#REF!</definedName>
    <definedName name="Návrh">#REF!</definedName>
    <definedName name="_xlnm.Print_Titles">#REF!,#REF!</definedName>
    <definedName name="NCG">#N/A</definedName>
    <definedName name="NCG_R">#N/A</definedName>
    <definedName name="NCP">#N/A</definedName>
    <definedName name="NCP_R">#N/A</definedName>
    <definedName name="NCZD">#REF!</definedName>
    <definedName name="NCZD_2">#REF!</definedName>
    <definedName name="NEER">#REF!</definedName>
    <definedName name="newG29" localSheetId="2" hidden="1">{"'előző év december'!$A$2:$CP$214"}</definedName>
    <definedName name="newG29" hidden="1">{"'előző év december'!$A$2:$CP$214"}</definedName>
    <definedName name="NFI">#N/A</definedName>
    <definedName name="NFI_R">#N/A</definedName>
    <definedName name="nfrtrs" hidden="1">#REF!</definedName>
    <definedName name="NGDP">#N/A</definedName>
    <definedName name="NGDP_DG">#N/A</definedName>
    <definedName name="NGDP_R">#N/A</definedName>
    <definedName name="NGDP_RG">#N/A</definedName>
    <definedName name="NGDPA">#REF!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n" localSheetId="2" hidden="1">{"Riqfin97",#N/A,FALSE,"Tran";"Riqfinpro",#N/A,FALSE,"Tran"}</definedName>
    <definedName name="nn" hidden="1">{"Riqfin97",#N/A,FALSE,"Tran";"Riqfinpro",#N/A,FALSE,"Tran"}</definedName>
    <definedName name="nnn" localSheetId="2" hidden="1">{"Tab1",#N/A,FALSE,"P";"Tab2",#N/A,FALSE,"P"}</definedName>
    <definedName name="nnn" hidden="1">{"Tab1",#N/A,FALSE,"P";"Tab2",#N/A,FALSE,"P"}</definedName>
    <definedName name="nnnnn">#REF!</definedName>
    <definedName name="NOMINAL">#REF!</definedName>
    <definedName name="nove">#REF!</definedName>
    <definedName name="nové">#REF!</definedName>
    <definedName name="nove2">#REF!</definedName>
    <definedName name="NPee_2">#REF!</definedName>
    <definedName name="NPer_2">#REF!</definedName>
    <definedName name="NTDD_RG">#REF!</definedName>
    <definedName name="NX">#N/A</definedName>
    <definedName name="NX_R">#N/A</definedName>
    <definedName name="NXG_RG">#N/A</definedName>
    <definedName name="o">#REF!</definedName>
    <definedName name="obce">#REF!</definedName>
    <definedName name="_xlnm.Print_Area">#N/A</definedName>
    <definedName name="Odh">#REF!</definedName>
    <definedName name="oek">#REF!</definedName>
    <definedName name="OFP">#REF!</definedName>
    <definedName name="OFP_N_ROZP.UTV">#REF!</definedName>
    <definedName name="oliu" localSheetId="2" hidden="1">{"WEO",#N/A,FALSE,"T"}</definedName>
    <definedName name="oliu" hidden="1">{"WEO",#N/A,FALSE,"T"}</definedName>
    <definedName name="oo" localSheetId="2" hidden="1">{"Riqfin97",#N/A,FALSE,"Tran";"Riqfinpro",#N/A,FALSE,"Tran"}</definedName>
    <definedName name="oo" hidden="1">{"Riqfin97",#N/A,FALSE,"Tran";"Riqfinpro",#N/A,FALSE,"Tran"}</definedName>
    <definedName name="ooo" localSheetId="2" hidden="1">{"Tab1",#N/A,FALSE,"P";"Tab2",#N/A,FALSE,"P"}</definedName>
    <definedName name="ooo" hidden="1">{"Tab1",#N/A,FALSE,"P";"Tab2",#N/A,FALSE,"P"}</definedName>
    <definedName name="OS2015_new">#REF!</definedName>
    <definedName name="other">#REF!</definedName>
    <definedName name="Otras_Residuales">#REF!</definedName>
    <definedName name="out">#REF!</definedName>
    <definedName name="OUTB">#REF!</definedName>
    <definedName name="outc">#REF!</definedName>
    <definedName name="output">#REF!</definedName>
    <definedName name="output_projections">#REF!</definedName>
    <definedName name="output1">#REF!</definedName>
    <definedName name="p" localSheetId="2" hidden="1">{"Riqfin97",#N/A,FALSE,"Tran";"Riqfinpro",#N/A,FALSE,"Tran"}</definedName>
    <definedName name="p" hidden="1">{"Riqfin97",#N/A,FALSE,"Tran";"Riqfinpro",#N/A,FALSE,"Tran"}</definedName>
    <definedName name="P_V_2007">#REF!</definedName>
    <definedName name="Page_4">#REF!</definedName>
    <definedName name="page2">#REF!</definedName>
    <definedName name="ParamsCopy">#REF!</definedName>
    <definedName name="ParamsPaste">#REF!</definedName>
    <definedName name="Pasiva">#REF!</definedName>
    <definedName name="pata" localSheetId="2" hidden="1">{"Tab1",#N/A,FALSE,"P";"Tab2",#N/A,FALSE,"P"}</definedName>
    <definedName name="pata" hidden="1">{"Tab1",#N/A,FALSE,"P";"Tab2",#N/A,FALSE,"P"}</definedName>
    <definedName name="PCPIG">#N/A</definedName>
    <definedName name="Petroecuador">#REF!</definedName>
    <definedName name="pchar00memu.m">#REF!</definedName>
    <definedName name="pica\" localSheetId="2" hidden="1">{"Tab1",#N/A,FALSE,"P";"Tab2",#N/A,FALSE,"P"}</definedName>
    <definedName name="pica\" hidden="1">{"Tab1",#N/A,FALSE,"P";"Tab2",#N/A,FALSE,"P"}</definedName>
    <definedName name="plan">#REF!</definedName>
    <definedName name="pocet_1">#REF!</definedName>
    <definedName name="podatki">#REF!</definedName>
    <definedName name="pomocne">#REF!</definedName>
    <definedName name="Ports">#REF!</definedName>
    <definedName name="pp" localSheetId="2" hidden="1">{"Riqfin97",#N/A,FALSE,"Tran";"Riqfinpro",#N/A,FALSE,"Tran"}</definedName>
    <definedName name="pp" hidden="1">{"Riqfin97",#N/A,FALSE,"Tran";"Riqfinpro",#N/A,FALSE,"Tran"}</definedName>
    <definedName name="ppp" localSheetId="2" hidden="1">{"Riqfin97",#N/A,FALSE,"Tran";"Riqfinpro",#N/A,FALSE,"Tran"}</definedName>
    <definedName name="ppp" hidden="1">{"Riqfin97",#N/A,FALSE,"Tran";"Riqfinpro",#N/A,FALSE,"Tran"}</definedName>
    <definedName name="PPPWGT">#N/A</definedName>
    <definedName name="preŠTT">#REF!</definedName>
    <definedName name="pri">#REF!</definedName>
    <definedName name="prijmy222">#REF!</definedName>
    <definedName name="Print">#REF!</definedName>
    <definedName name="print_area2">#N/A</definedName>
    <definedName name="Print_AreaNew">#N/A</definedName>
    <definedName name="print_titles2">#REF!,#REF!</definedName>
    <definedName name="PRINT1">#REF!</definedName>
    <definedName name="PRINT2">#REF!</definedName>
    <definedName name="PRINT3">#REF!</definedName>
    <definedName name="PrintThis_Links">#REF!</definedName>
    <definedName name="profit">#REF!</definedName>
    <definedName name="prorač">#REF!</definedName>
    <definedName name="psb">OFFSET(#REF!,0,1,1,#REF!)</definedName>
    <definedName name="PvNee_2">#REF!</definedName>
    <definedName name="PvNer_2">#REF!</definedName>
    <definedName name="q">#REF!</definedName>
    <definedName name="Q1_Pager_1">#REF!</definedName>
    <definedName name="Q1_Pager_2">#REF!</definedName>
    <definedName name="Q1_Pager_3">#REF!</definedName>
    <definedName name="Q1_Pager_4">#REF!</definedName>
    <definedName name="Q1_Pager_5">#REF!</definedName>
    <definedName name="Q1_Pager_6">#REF!</definedName>
    <definedName name="Q1_Pager_7">#REF!</definedName>
    <definedName name="Q2_Pager_1">#REF!</definedName>
    <definedName name="Q2_Pager_2">#REF!</definedName>
    <definedName name="Q2_Pager_3">#REF!</definedName>
    <definedName name="Q2_Pager_4">#REF!</definedName>
    <definedName name="Q2_Pager_5">#REF!</definedName>
    <definedName name="Q2_Pager_6">#REF!</definedName>
    <definedName name="Q2_Pager_7">#REF!</definedName>
    <definedName name="Q3_Pager_1">#REF!</definedName>
    <definedName name="Q3_Pager_2">#REF!</definedName>
    <definedName name="Q3_Pager_3">#REF!</definedName>
    <definedName name="Q3_Pager_4">#REF!</definedName>
    <definedName name="Q3_Pager_5">#REF!</definedName>
    <definedName name="Q3_Pager_6">#REF!</definedName>
    <definedName name="Q3_Pager_7">#REF!</definedName>
    <definedName name="Q4_Pager_1">#REF!</definedName>
    <definedName name="Q4_Pager_2">#REF!</definedName>
    <definedName name="Q4_Pager_3">#REF!</definedName>
    <definedName name="Q4_Pager_4">#REF!</definedName>
    <definedName name="Q4_Pager_5">#REF!</definedName>
    <definedName name="Q4_Pager_6">#REF!</definedName>
    <definedName name="Q6_">#REF!</definedName>
    <definedName name="QFISCAL">#REF!</definedName>
    <definedName name="qq" hidden="1">#REF!</definedName>
    <definedName name="qtab_35">#REF!</definedName>
    <definedName name="QTAB7">#REF!</definedName>
    <definedName name="QTAB7A">#REF!</definedName>
    <definedName name="quest1">#REF!</definedName>
    <definedName name="quest2">#REF!</definedName>
    <definedName name="quest3">#REF!</definedName>
    <definedName name="quest4">#REF!</definedName>
    <definedName name="quest5">#REF!</definedName>
    <definedName name="quest6">#REF!</definedName>
    <definedName name="quest7">#REF!</definedName>
    <definedName name="QW">#REF!</definedName>
    <definedName name="qwert">#REF!</definedName>
    <definedName name="qwerw" localSheetId="2" hidden="1">{"'előző év december'!$A$2:$CP$214"}</definedName>
    <definedName name="qwerw" hidden="1">{"'előző év december'!$A$2:$CP$214"}</definedName>
    <definedName name="rdftghjklô§">#REF!</definedName>
    <definedName name="re" hidden="1">#N/A</definedName>
    <definedName name="REAL">#REF!</definedName>
    <definedName name="REALANNUAL">#REF!</definedName>
    <definedName name="realizacia">#REF!</definedName>
    <definedName name="realizacija">#REF!</definedName>
    <definedName name="REALNACT">#REF!</definedName>
    <definedName name="red_26">#REF!</definedName>
    <definedName name="red_33">#REF!</definedName>
    <definedName name="red_34">#REF!</definedName>
    <definedName name="red_35">#REF!</definedName>
    <definedName name="REDTbl3">#REF!</definedName>
    <definedName name="REDTbl4">#REF!</definedName>
    <definedName name="REDTbl5">#REF!</definedName>
    <definedName name="REDTbl6">#REF!</definedName>
    <definedName name="REDTbl7">#REF!</definedName>
    <definedName name="REERCPI">#REF!</definedName>
    <definedName name="REERPPI">#REF!</definedName>
    <definedName name="RefVintage">#REF!</definedName>
    <definedName name="REGISTERALL">#REF!</definedName>
    <definedName name="RFSee_2">#REF!</definedName>
    <definedName name="RFSer_2">#REF!</definedName>
    <definedName name="RGDPA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GSPA">#REF!</definedName>
    <definedName name="rngBefore">#REF!</definedName>
    <definedName name="rngDepartmentDrive">#REF!</definedName>
    <definedName name="rngEMailAddress">#REF!</definedName>
    <definedName name="rngErrorSort">#REF!</definedName>
    <definedName name="rngLastSave">#REF!</definedName>
    <definedName name="rngLastSent">#REF!</definedName>
    <definedName name="rngLastUpdate">#REF!</definedName>
    <definedName name="rngNeedsUpdate">#REF!</definedName>
    <definedName name="rngNews">#REF!</definedName>
    <definedName name="rngQuestChecked">#REF!</definedName>
    <definedName name="rok">OFFSET(#REF!,0,1,1,#REF!)</definedName>
    <definedName name="rok_2011">#REF!</definedName>
    <definedName name="rok_2014">#REF!</definedName>
    <definedName name="rounding">#REF!</definedName>
    <definedName name="roz">#REF!</definedName>
    <definedName name="rozp" hidden="1">#REF!</definedName>
    <definedName name="rozpi">#REF!</definedName>
    <definedName name="ROZPIS">#REF!</definedName>
    <definedName name="rr" localSheetId="2" hidden="1">{"Riqfin97",#N/A,FALSE,"Tran";"Riqfinpro",#N/A,FALSE,"Tran"}</definedName>
    <definedName name="rr" hidden="1">{"Riqfin97",#N/A,FALSE,"Tran";"Riqfinpro",#N/A,FALSE,"Tran"}</definedName>
    <definedName name="rrr" localSheetId="2" hidden="1">{"Riqfin97",#N/A,FALSE,"Tran";"Riqfinpro",#N/A,FALSE,"Tran"}</definedName>
    <definedName name="rrr" hidden="1">{"Riqfin97",#N/A,FALSE,"Tran";"Riqfinpro",#N/A,FALSE,"Tran"}</definedName>
    <definedName name="rrrrrrrrrrrrrrrr">#REF!</definedName>
    <definedName name="rt" localSheetId="2" hidden="1">{"'előző év december'!$A$2:$CP$214"}</definedName>
    <definedName name="rt" hidden="1">{"'előző év december'!$A$2:$CP$214"}</definedName>
    <definedName name="rte" localSheetId="2" hidden="1">{"'előző év december'!$A$2:$CP$214"}</definedName>
    <definedName name="rte" hidden="1">{"'előző év december'!$A$2:$CP$214"}</definedName>
    <definedName name="rtew" localSheetId="2" hidden="1">{"'előző év december'!$A$2:$CP$214"}</definedName>
    <definedName name="rtew" hidden="1">{"'előző év december'!$A$2:$CP$214"}</definedName>
    <definedName name="rtz" localSheetId="2" hidden="1">{"'előző év december'!$A$2:$CP$214"}</definedName>
    <definedName name="rtz" hidden="1">{"'előző év december'!$A$2:$CP$214"}</definedName>
    <definedName name="rtzuiopú">#REF!</definedName>
    <definedName name="RULCPPI">#REF!</definedName>
    <definedName name="Rwvu.PLA2." hidden="1">#REF!</definedName>
    <definedName name="Rwvu.Print." hidden="1">#N/A</definedName>
    <definedName name="rx" hidden="1">#REF!</definedName>
    <definedName name="ry" hidden="1">#REF!</definedName>
    <definedName name="s">#REF!</definedName>
    <definedName name="saaaaaaaaaaaaa">#REF!</definedName>
    <definedName name="SAPBEXhrIndnt" hidden="1">"Wide"</definedName>
    <definedName name="SAPBEXrevision" hidden="1">38</definedName>
    <definedName name="SAPBEXrevision_1" hidden="1">7</definedName>
    <definedName name="SAPBEXsysID" hidden="1">"BSP"</definedName>
    <definedName name="SAPBEXwbID" hidden="1">"4GPMQGOE6GBN721YXH4DRY8ES"</definedName>
    <definedName name="SAPsysID" hidden="1">"708C5W7SBKP804JT78WJ0JNKI"</definedName>
    <definedName name="SAPwbID" hidden="1">"ARS"</definedName>
    <definedName name="sdakjkjsad" hidden="1">#REF!</definedName>
    <definedName name="sdf" localSheetId="2" hidden="1">{"'előző év december'!$A$2:$CP$214"}</definedName>
    <definedName name="sdf" hidden="1">{"'előző év december'!$A$2:$CP$214"}</definedName>
    <definedName name="sdfg">#REF!</definedName>
    <definedName name="sdfs">#REF!</definedName>
    <definedName name="SECTORS">#REF!</definedName>
    <definedName name="seitable">#REF!</definedName>
    <definedName name="sencount" hidden="1">2</definedName>
    <definedName name="sfgsfg">#REF!</definedName>
    <definedName name="shit">#REF!</definedName>
    <definedName name="skr_obd">#REF!</definedName>
    <definedName name="skuska">#REF!</definedName>
    <definedName name="SolverModelBands">#REF!</definedName>
    <definedName name="SolverModelParams">#REF!</definedName>
    <definedName name="SPee_2">#REF!</definedName>
    <definedName name="SPer_2">#REF!</definedName>
    <definedName name="SPPY15">#REF!</definedName>
    <definedName name="SPPY16">#REF!</definedName>
    <definedName name="SPPY17">#REF!</definedName>
    <definedName name="SPPY18">#REF!</definedName>
    <definedName name="SPPY19">#REF!</definedName>
    <definedName name="SPPY20">#REF!</definedName>
    <definedName name="SprejetiProracun">#REF!</definedName>
    <definedName name="SR_3">#REF!</definedName>
    <definedName name="SR_5">#REF!</definedName>
    <definedName name="SS">#REF!</definedName>
    <definedName name="ssdad">#REF!</definedName>
    <definedName name="sss">#REF!</definedName>
    <definedName name="StatusTable">#REF!</definedName>
    <definedName name="suvaha">#REF!</definedName>
    <definedName name="Swvu.PLA1." hidden="1">#REF!</definedName>
    <definedName name="Swvu.PLA2." hidden="1">#REF!</definedName>
    <definedName name="t">#REF!</definedName>
    <definedName name="T1.13">#REF!</definedName>
    <definedName name="t2q">#REF!</definedName>
    <definedName name="Tab_10__Bezpečné_úrovne_čistého_dlhu_v_roku_2030_na_základe_scenárov_z_rokov_2019_a_2020">#REF!</definedName>
    <definedName name="Tab_3__Vypracovanie_makroekonomických_a_daňových_prognóz_výbormi_v_roku_2021">#REF!</definedName>
    <definedName name="Tab_8__Pravdepodobnosť_defaultu_a_rating">#REF!</definedName>
    <definedName name="Tab_9__Bezpečné_úrovne_čistého_dlhu_v_roku_2020_na_základe_scenárov_z_rokov_2019_a_2020">#REF!</definedName>
    <definedName name="TAB1A">#REF!</definedName>
    <definedName name="TAB1CK">#REF!</definedName>
    <definedName name="Tab25a">#REF!</definedName>
    <definedName name="Tab25b">#REF!</definedName>
    <definedName name="TAB2A">#REF!</definedName>
    <definedName name="TAB5A">#REF!</definedName>
    <definedName name="TAB6A">#REF!</definedName>
    <definedName name="TAB6B">#REF!</definedName>
    <definedName name="TAB6C">#REF!</definedName>
    <definedName name="TAB7A">#REF!</definedName>
    <definedName name="Taba">#REF!</definedName>
    <definedName name="tabC1">#REF!</definedName>
    <definedName name="tabC2">#REF!</definedName>
    <definedName name="Tabela_6a">#REF!</definedName>
    <definedName name="tabela3a">#REF!</definedName>
    <definedName name="Tabelaxx">#REF!</definedName>
    <definedName name="tabF">#REF!</definedName>
    <definedName name="tabH">#REF!</definedName>
    <definedName name="tabI">#REF!</definedName>
    <definedName name="Table__47">#REF!</definedName>
    <definedName name="Table_2._Country_X___Public_Sector_Financing_1">#REF!</definedName>
    <definedName name="Table_4SR">#REF!</definedName>
    <definedName name="Table_debt">#REF!</definedName>
    <definedName name="TABLE1">#REF!</definedName>
    <definedName name="Table1printarea">#REF!</definedName>
    <definedName name="table30">#REF!</definedName>
    <definedName name="TABLE31">#REF!</definedName>
    <definedName name="TABLE32">#REF!</definedName>
    <definedName name="TABLE33">#REF!</definedName>
    <definedName name="TABLE4">#REF!</definedName>
    <definedName name="table6">#REF!</definedName>
    <definedName name="table9">#REF!</definedName>
    <definedName name="tabulka">#REF!</definedName>
    <definedName name="tabx" localSheetId="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ME">#REF!</definedName>
    <definedName name="Tbl_GFN">#REF!</definedName>
    <definedName name="tblChecks">#REF!</definedName>
    <definedName name="tblLinks">#REF!</definedName>
    <definedName name="TEMP">#REF!</definedName>
    <definedName name="tempo_kles">#REF!</definedName>
    <definedName name="tempo_kles_2">#REF!</definedName>
    <definedName name="test" localSheetId="2" hidden="1">{"'előző év december'!$A$2:$CP$214"}</definedName>
    <definedName name="test" hidden="1">{"'előző év december'!$A$2:$CP$214"}</definedName>
    <definedName name="text" localSheetId="2" hidden="1">{#N/A,#N/A,FALSE,"CB";#N/A,#N/A,FALSE,"CMB";#N/A,#N/A,FALSE,"BSYS";#N/A,#N/A,FALSE,"NBFI";#N/A,#N/A,FALSE,"FSYS"}</definedName>
    <definedName name="text" hidden="1">{#N/A,#N/A,FALSE,"CB";#N/A,#N/A,FALSE,"CMB";#N/A,#N/A,FALSE,"BSYS";#N/A,#N/A,FALSE,"NBFI";#N/A,#N/A,FALSE,"FSYS"}</definedName>
    <definedName name="tgz" localSheetId="2" hidden="1">{"'előző év december'!$A$2:$CP$214"}</definedName>
    <definedName name="tgz" hidden="1">{"'előző év december'!$A$2:$CP$214"}</definedName>
    <definedName name="TMG_D">#REF!</definedName>
    <definedName name="TMGO">#N/A</definedName>
    <definedName name="top">#REF!</definedName>
    <definedName name="TOPlek01">#REF!</definedName>
    <definedName name="TOWEO">#REF!</definedName>
    <definedName name="TRADE3">#REF!</definedName>
    <definedName name="trans">#REF!</definedName>
    <definedName name="Transfer_check">#REF!</definedName>
    <definedName name="TRANSNAVE">#REF!</definedName>
    <definedName name="tre" localSheetId="2" hidden="1">{"'előző év december'!$A$2:$CP$214"}</definedName>
    <definedName name="tre" hidden="1">{"'előző év december'!$A$2:$CP$214"}</definedName>
    <definedName name="tretry" hidden="1">#REF!</definedName>
    <definedName name="tt" localSheetId="2" hidden="1">{"Tab1",#N/A,FALSE,"P";"Tab2",#N/A,FALSE,"P"}</definedName>
    <definedName name="tt" hidden="1">{"Tab1",#N/A,FALSE,"P";"Tab2",#N/A,FALSE,"P"}</definedName>
    <definedName name="ttt" localSheetId="2" hidden="1">{"Tab1",#N/A,FALSE,"P";"Tab2",#N/A,FALSE,"P"}</definedName>
    <definedName name="ttt" hidden="1">{"Tab1",#N/A,FALSE,"P";"Tab2",#N/A,FALSE,"P"}</definedName>
    <definedName name="ttttt" hidden="1">#REF!</definedName>
    <definedName name="TTTTTTTTTTTT">#REF!</definedName>
    <definedName name="twryrwe" hidden="1">#REF!</definedName>
    <definedName name="TXG_D">#N/A</definedName>
    <definedName name="TXGO">#N/A</definedName>
    <definedName name="u">#REF!</definedName>
    <definedName name="u163lnulcm_x_et.m">#REF!</definedName>
    <definedName name="UB_2">#REF!</definedName>
    <definedName name="UB_2n">#REF!</definedName>
    <definedName name="UB_3">#REF!</definedName>
    <definedName name="UB_3n">#REF!</definedName>
    <definedName name="UB_4">#REF!</definedName>
    <definedName name="UB_4n">#REF!</definedName>
    <definedName name="UB_5">#REF!</definedName>
    <definedName name="UB_5n">#REF!</definedName>
    <definedName name="UB_6">#REF!</definedName>
    <definedName name="UB_6n">#REF!</definedName>
    <definedName name="Ucet">#REF!</definedName>
    <definedName name="ULC_CZ">#REF!</definedName>
    <definedName name="ULC_PART">#REF!</definedName>
    <definedName name="Universities">#REF!</definedName>
    <definedName name="UPee_2">#REF!</definedName>
    <definedName name="UPer_2">#REF!</definedName>
    <definedName name="upr">#REF!</definedName>
    <definedName name="uprava">#REF!</definedName>
    <definedName name="uprava2">#REF!</definedName>
    <definedName name="uprv">#REF!</definedName>
    <definedName name="Uruguay">#REF!</definedName>
    <definedName name="USERNAME">#REF!</definedName>
    <definedName name="uu" localSheetId="2" hidden="1">{"Riqfin97",#N/A,FALSE,"Tran";"Riqfinpro",#N/A,FALSE,"Tran"}</definedName>
    <definedName name="uu" hidden="1">{"Riqfin97",#N/A,FALSE,"Tran";"Riqfinpro",#N/A,FALSE,"Tran"}</definedName>
    <definedName name="uuu" localSheetId="2" hidden="1">{"Riqfin97",#N/A,FALSE,"Tran";"Riqfinpro",#N/A,FALSE,"Tran"}</definedName>
    <definedName name="uuu" hidden="1">{"Riqfin97",#N/A,FALSE,"Tran";"Riqfinpro",#N/A,FALSE,"Tran"}</definedName>
    <definedName name="UUUUUUUUUUU">#REF!</definedName>
    <definedName name="v" hidden="1">#REF!</definedName>
    <definedName name="ValidationList">#REF!</definedName>
    <definedName name="vb" localSheetId="2" hidden="1">{"'előző év december'!$A$2:$CP$214"}</definedName>
    <definedName name="vb" hidden="1">{"'előző év december'!$A$2:$CP$214"}</definedName>
    <definedName name="vbvb">#REF!</definedName>
    <definedName name="vc" localSheetId="2" hidden="1">{"'előző év december'!$A$2:$CP$214"}</definedName>
    <definedName name="vc" hidden="1">{"'előző év december'!$A$2:$CP$214"}</definedName>
    <definedName name="VeljavniProracun">#REF!</definedName>
    <definedName name="Venezuela">#REF!</definedName>
    <definedName name="Viera">#REF!</definedName>
    <definedName name="vredbvrtefwbtrwbtr">#REF!</definedName>
    <definedName name="VUC">#REF!</definedName>
    <definedName name="vv" localSheetId="2" hidden="1">{"Tab1",#N/A,FALSE,"P";"Tab2",#N/A,FALSE,"P"}</definedName>
    <definedName name="vv" hidden="1">{"Tab1",#N/A,FALSE,"P";"Tab2",#N/A,FALSE,"P"}</definedName>
    <definedName name="vvv" localSheetId="2" hidden="1">{"Tab1",#N/A,FALSE,"P";"Tab2",#N/A,FALSE,"P"}</definedName>
    <definedName name="vvv" hidden="1">{"Tab1",#N/A,FALSE,"P";"Tab2",#N/A,FALSE,"P"}</definedName>
    <definedName name="vy">#REF!</definedName>
    <definedName name="vydavky">#REF!</definedName>
    <definedName name="vypocet">#REF!</definedName>
    <definedName name="VZaS">#REF!</definedName>
    <definedName name="we" localSheetId="2" hidden="1">{"'előző év december'!$A$2:$CP$214"}</definedName>
    <definedName name="we" hidden="1">{"'előző év december'!$A$2:$CP$214"}</definedName>
    <definedName name="we11pcpi.m">#REF!</definedName>
    <definedName name="wee" localSheetId="2" hidden="1">{"'előző év december'!$A$2:$CP$214"}</definedName>
    <definedName name="wee" hidden="1">{"'előző év december'!$A$2:$CP$214"}</definedName>
    <definedName name="werwer" localSheetId="2" hidden="1">{"'előző év december'!$A$2:$CP$214"}</definedName>
    <definedName name="werwer" hidden="1">{"'előző év december'!$A$2:$CP$214"}</definedName>
    <definedName name="WMENU">#REF!</definedName>
    <definedName name="wrn.1993_2002." localSheetId="2" hidden="1">{"1993_2002",#N/A,FALSE,"UnderlyingData"}</definedName>
    <definedName name="wrn.1993_2002." hidden="1">{"1993_2002",#N/A,FALSE,"UnderlyingData"}</definedName>
    <definedName name="wrn.a11._.general._.government." localSheetId="2" hidden="1">{"a11 general government",#N/A,FALSE,"RED Tables"}</definedName>
    <definedName name="wrn.a11._.general._.government." hidden="1">{"a11 general government",#N/A,FALSE,"RED Tables"}</definedName>
    <definedName name="wrn.a12._.Federal._.Government." localSheetId="2" hidden="1">{"a12 Federal Government",#N/A,FALSE,"RED Tables"}</definedName>
    <definedName name="wrn.a12._.Federal._.Government." hidden="1">{"a12 Federal Government",#N/A,FALSE,"RED Tables"}</definedName>
    <definedName name="wrn.a13._.social._.security." localSheetId="2" hidden="1">{"a13 social security",#N/A,FALSE,"RED Tables"}</definedName>
    <definedName name="wrn.a13._.social._.security." hidden="1">{"a13 social security",#N/A,FALSE,"RED Tables"}</definedName>
    <definedName name="wrn.a14._.regions._.and._.communities." localSheetId="2" hidden="1">{"a14 regions and communities",#N/A,FALSE,"RED Tables"}</definedName>
    <definedName name="wrn.a14._.regions._.and._.communities." hidden="1">{"a14 regions and communities",#N/A,FALSE,"RED Tables"}</definedName>
    <definedName name="wrn.a15._.local._.governments." localSheetId="2" hidden="1">{"a15 local governments",#N/A,FALSE,"RED Tables"}</definedName>
    <definedName name="wrn.a15._.local._.governments." hidden="1">{"a15 local governments",#N/A,FALSE,"RED Tables"}</definedName>
    <definedName name="wrn.BOP_MIDTERM." localSheetId="2" hidden="1">{"BOP_TAB",#N/A,FALSE,"N";"MIDTERM_TAB",#N/A,FALSE,"O"}</definedName>
    <definedName name="wrn.BOP_MIDTERM." hidden="1">{"BOP_TAB",#N/A,FALSE,"N";"MIDTERM_TAB",#N/A,FALSE,"O"}</definedName>
    <definedName name="wrn.Graf95_96." localSheetId="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Input._.and._.output._.tables." localSheetId="2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" localSheetId="2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DABOP." localSheetId="2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localSheetId="2" hidden="1">{#N/A,#N/A,FALSE,"CB";#N/A,#N/A,FALSE,"CMB";#N/A,#N/A,FALSE,"NBFI"}</definedName>
    <definedName name="wrn.MIT." hidden="1">{#N/A,#N/A,FALSE,"CB";#N/A,#N/A,FALSE,"CMB";#N/A,#N/A,FALSE,"NBFI"}</definedName>
    <definedName name="wrn.MONA." localSheetId="2" hidden="1">{"MONA",#N/A,FALSE,"S"}</definedName>
    <definedName name="wrn.MONA." hidden="1">{"MONA",#N/A,FALSE,"S"}</definedName>
    <definedName name="wrn.Output._.tables." localSheetId="2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ogram." localSheetId="2" hidden="1">{"Tab1",#N/A,FALSE,"P";"Tab2",#N/A,FALSE,"P"}</definedName>
    <definedName name="wrn.Program." hidden="1">{"Tab1",#N/A,FALSE,"P";"Tab2",#N/A,FALSE,"P"}</definedName>
    <definedName name="wrn.Ques._.1." localSheetId="2" hidden="1">{"Ques 1",#N/A,FALSE,"NWEO138"}</definedName>
    <definedName name="wrn.Ques._.1." hidden="1">{"Ques 1",#N/A,FALSE,"NWEO138"}</definedName>
    <definedName name="wrn.R22_Data_Collection1997." localSheetId="2" hidden="1">{"_R22_General",#N/A,TRUE,"R22_General";"_R22_Questions",#N/A,TRUE,"R22_Questions";"ColA_R22",#N/A,TRUE,"R2295";"_R22_Tables",#N/A,TRUE,"R2295"}</definedName>
    <definedName name="wrn.R22_Data_Collection1997." hidden="1">{"_R22_General",#N/A,TRUE,"R22_General";"_R22_Questions",#N/A,TRUE,"R22_Questions";"ColA_R22",#N/A,TRUE,"R2295";"_R22_Tables",#N/A,TRUE,"R2295"}</definedName>
    <definedName name="wrn.Riqfin." localSheetId="2" hidden="1">{"Riqfin97",#N/A,FALSE,"Tran";"Riqfinpro",#N/A,FALSE,"Tran"}</definedName>
    <definedName name="wrn.Riqfin." hidden="1">{"Riqfin97",#N/A,FALSE,"Tran";"Riqfinpro",#N/A,FALSE,"Tran"}</definedName>
    <definedName name="wrn.Staff._.Report._.Tables." localSheetId="2" hidden="1">{#N/A,#N/A,FALSE,"SRFSYS";#N/A,#N/A,FALSE,"SRBSYS"}</definedName>
    <definedName name="wrn.Staff._.Report._.Tables." hidden="1">{#N/A,#N/A,FALSE,"SRFSYS";#N/A,#N/A,FALSE,"SRBSYS"}</definedName>
    <definedName name="wrn.TabARA." localSheetId="2" hidden="1">{"Page1",#N/A,FALSE,"ARA M&amp;F&amp;T";"Page2",#N/A,FALSE,"ARA M&amp;F&amp;T";"Page3",#N/A,FALSE,"ARA M&amp;F&amp;T"}</definedName>
    <definedName name="wrn.TabARA." hidden="1">{"Page1",#N/A,FALSE,"ARA M&amp;F&amp;T";"Page2",#N/A,FALSE,"ARA M&amp;F&amp;T";"Page3",#N/A,FALSE,"ARA M&amp;F&amp;T"}</definedName>
    <definedName name="wrn.WEO." localSheetId="2" hidden="1">{"WEO",#N/A,FALSE,"T"}</definedName>
    <definedName name="wrn.WEO." hidden="1">{"WEO",#N/A,FALSE,"T"}</definedName>
    <definedName name="ww" hidden="1">#REF!</definedName>
    <definedName name="www" localSheetId="2" hidden="1">{"Riqfin97",#N/A,FALSE,"Tran";"Riqfinpro",#N/A,FALSE,"Tran"}</definedName>
    <definedName name="www" hidden="1">{"Riqfin97",#N/A,FALSE,"Tran";"Riqfinpro",#N/A,FALSE,"Tran"}</definedName>
    <definedName name="wwww" hidden="1">#REF!</definedName>
    <definedName name="wwwwwwww">#REF!</definedName>
    <definedName name="wwwwwwwww">#REF!</definedName>
    <definedName name="x">#REF!</definedName>
    <definedName name="xcxc">#REF!</definedName>
    <definedName name="xls">#REF!</definedName>
    <definedName name="XR">#REF!</definedName>
    <definedName name="xsds">#REF!</definedName>
    <definedName name="Xupr2">#REF!</definedName>
    <definedName name="xv">#REF!</definedName>
    <definedName name="xx" localSheetId="2" hidden="1">{"Riqfin97",#N/A,FALSE,"Tran";"Riqfinpro",#N/A,FALSE,"Tran"}</definedName>
    <definedName name="xx" hidden="1">{"Riqfin97",#N/A,FALSE,"Tran";"Riqfinpro",#N/A,FALSE,"Tran"}</definedName>
    <definedName name="xxWRS_1">#REF!</definedName>
    <definedName name="xxWRS_10">#REF!</definedName>
    <definedName name="xxWRS_11">#REF!</definedName>
    <definedName name="xxWRS_12">#REF!</definedName>
    <definedName name="xxWRS_2">#REF!</definedName>
    <definedName name="xxWRS_6">#REF!</definedName>
    <definedName name="xxWRS_7">#REF!</definedName>
    <definedName name="xxWRS_8">#REF!</definedName>
    <definedName name="xxWRS_9">#REF!</definedName>
    <definedName name="xxx" localSheetId="2" hidden="1">{"'előző év december'!$A$2:$CP$214"}</definedName>
    <definedName name="xxx" hidden="1">{"'előző év december'!$A$2:$CP$214"}</definedName>
    <definedName name="xxxx" localSheetId="2" hidden="1">{"Riqfin97",#N/A,FALSE,"Tran";"Riqfinpro",#N/A,FALSE,"Tran"}</definedName>
    <definedName name="xxxx" hidden="1">{"Riqfin97",#N/A,FALSE,"Tran";"Riqfinpro",#N/A,FALSE,"Tran"}</definedName>
    <definedName name="xxxxx">#REF!</definedName>
    <definedName name="xxxxxxx">#REF!</definedName>
    <definedName name="xy">#REF!</definedName>
    <definedName name="y">#REF!</definedName>
    <definedName name="year">#REF!</definedName>
    <definedName name="YEAR2010">#REF!</definedName>
    <definedName name="YEAR2011">#REF!</definedName>
    <definedName name="YEAR2012">#REF!</definedName>
    <definedName name="YEAR2013">#REF!</definedName>
    <definedName name="YEAR2014">#REF!</definedName>
    <definedName name="yy" localSheetId="2" hidden="1">{"Tab1",#N/A,FALSE,"P";"Tab2",#N/A,FALSE,"P"}</definedName>
    <definedName name="yy" hidden="1">{"Tab1",#N/A,FALSE,"P";"Tab2",#N/A,FALSE,"P"}</definedName>
    <definedName name="yyy" localSheetId="2" hidden="1">{"Tab1",#N/A,FALSE,"P";"Tab2",#N/A,FALSE,"P"}</definedName>
    <definedName name="yyy" hidden="1">{"Tab1",#N/A,FALSE,"P";"Tab2",#N/A,FALSE,"P"}</definedName>
    <definedName name="yyyy" localSheetId="2" hidden="1">{"Riqfin97",#N/A,FALSE,"Tran";"Riqfinpro",#N/A,FALSE,"Tran"}</definedName>
    <definedName name="yyyy" hidden="1">{"Riqfin97",#N/A,FALSE,"Tran";"Riqfinpro",#N/A,FALSE,"Tran"}</definedName>
    <definedName name="Z_00C67BFA_FEDD_11D1_98B3_00C04FC96ABD_.wvu.Rows" hidden="1">#REF!,#REF!,#REF!,#REF!,#REF!,#REF!</definedName>
    <definedName name="Z_00C67BFB_FEDD_11D1_98B3_00C04FC96ABD_.wvu.Rows" hidden="1">#REF!,#REF!,#REF!,#REF!,#REF!,#REF!</definedName>
    <definedName name="Z_00C67BFC_FEDD_11D1_98B3_00C04FC96ABD_.wvu.Rows" hidden="1">#REF!,#REF!,#REF!,#REF!,#REF!,#REF!</definedName>
    <definedName name="Z_00C67BFD_FEDD_11D1_98B3_00C04FC96ABD_.wvu.Rows" hidden="1">#REF!,#REF!,#REF!,#REF!,#REF!,#REF!</definedName>
    <definedName name="Z_00C67BFE_FEDD_11D1_98B3_00C04FC96ABD_.wvu.Rows" hidden="1">#REF!,#REF!,#REF!,#REF!,#REF!,#REF!,#REF!,#REF!</definedName>
    <definedName name="Z_00C67BFF_FEDD_11D1_98B3_00C04FC96ABD_.wvu.Rows" hidden="1">#REF!,#REF!,#REF!,#REF!,#REF!,#REF!,#REF!</definedName>
    <definedName name="Z_00C67C00_FEDD_11D1_98B3_00C04FC96ABD_.wvu.Rows" hidden="1">#REF!,#REF!,#REF!,#REF!,#REF!,#REF!,#REF!</definedName>
    <definedName name="Z_00C67C01_FEDD_11D1_98B3_00C04FC96ABD_.wvu.Rows" hidden="1">#REF!,#REF!,#REF!,#REF!,#REF!,#REF!,#REF!,#REF!</definedName>
    <definedName name="Z_00C67C02_FEDD_11D1_98B3_00C04FC96ABD_.wvu.Rows" hidden="1">#REF!,#REF!,#REF!,#REF!,#REF!,#REF!,#REF!,#REF!</definedName>
    <definedName name="Z_00C67C03_FEDD_11D1_98B3_00C04FC96ABD_.wvu.Rows" hidden="1">#REF!,#REF!,#REF!,#REF!,#REF!,#REF!,#REF!,#REF!</definedName>
    <definedName name="Z_00C67C05_FEDD_11D1_98B3_00C04FC96ABD_.wvu.Rows" hidden="1">#REF!,#REF!,#REF!,#REF!,#REF!,#REF!,#REF!,#REF!,#REF!</definedName>
    <definedName name="Z_00C67C06_FEDD_11D1_98B3_00C04FC96ABD_.wvu.Rows" hidden="1">#REF!,#REF!,#REF!,#REF!,#REF!,#REF!,#REF!,#REF!,#REF!</definedName>
    <definedName name="Z_00C67C07_FEDD_11D1_98B3_00C04FC96ABD_.wvu.Rows" hidden="1">#REF!,#REF!,#REF!,#REF!,#REF!,#REF!</definedName>
    <definedName name="Z_112039D0_FF0B_11D1_98B3_00C04FC96ABD_.wvu.Rows" hidden="1">#REF!,#REF!,#REF!,#REF!,#REF!,#REF!</definedName>
    <definedName name="Z_112039D1_FF0B_11D1_98B3_00C04FC96ABD_.wvu.Rows" hidden="1">#REF!,#REF!,#REF!,#REF!,#REF!,#REF!</definedName>
    <definedName name="Z_112039D2_FF0B_11D1_98B3_00C04FC96ABD_.wvu.Rows" hidden="1">#REF!,#REF!,#REF!,#REF!,#REF!,#REF!</definedName>
    <definedName name="Z_112039D3_FF0B_11D1_98B3_00C04FC96ABD_.wvu.Rows" hidden="1">#REF!,#REF!,#REF!,#REF!,#REF!,#REF!</definedName>
    <definedName name="Z_112039D4_FF0B_11D1_98B3_00C04FC96ABD_.wvu.Rows" hidden="1">#REF!,#REF!,#REF!,#REF!,#REF!,#REF!,#REF!,#REF!</definedName>
    <definedName name="Z_112039D5_FF0B_11D1_98B3_00C04FC96ABD_.wvu.Rows" hidden="1">#REF!,#REF!,#REF!,#REF!,#REF!,#REF!,#REF!</definedName>
    <definedName name="Z_112039D6_FF0B_11D1_98B3_00C04FC96ABD_.wvu.Rows" hidden="1">#REF!,#REF!,#REF!,#REF!,#REF!,#REF!,#REF!</definedName>
    <definedName name="Z_112039D7_FF0B_11D1_98B3_00C04FC96ABD_.wvu.Rows" hidden="1">#REF!,#REF!,#REF!,#REF!,#REF!,#REF!,#REF!,#REF!</definedName>
    <definedName name="Z_112039D8_FF0B_11D1_98B3_00C04FC96ABD_.wvu.Rows" hidden="1">#REF!,#REF!,#REF!,#REF!,#REF!,#REF!,#REF!,#REF!</definedName>
    <definedName name="Z_112039D9_FF0B_11D1_98B3_00C04FC96ABD_.wvu.Rows" hidden="1">#REF!,#REF!,#REF!,#REF!,#REF!,#REF!,#REF!,#REF!</definedName>
    <definedName name="Z_112039DB_FF0B_11D1_98B3_00C04FC96ABD_.wvu.Rows" hidden="1">#REF!,#REF!,#REF!,#REF!,#REF!,#REF!,#REF!,#REF!,#REF!</definedName>
    <definedName name="Z_112039DC_FF0B_11D1_98B3_00C04FC96ABD_.wvu.Rows" hidden="1">#REF!,#REF!,#REF!,#REF!,#REF!,#REF!,#REF!,#REF!,#REF!</definedName>
    <definedName name="Z_112039DD_FF0B_11D1_98B3_00C04FC96ABD_.wvu.Rows" hidden="1">#REF!,#REF!,#REF!,#REF!,#REF!,#REF!</definedName>
    <definedName name="Z_1A8C061B_2301_11D3_BFD1_000039E37209_.wvu.Cols" hidden="1">#REF!,#REF!,#REF!</definedName>
    <definedName name="Z_1A8C061B_2301_11D3_BFD1_000039E37209_.wvu.Rows" hidden="1">#REF!,#REF!,#REF!</definedName>
    <definedName name="Z_1A8C061C_2301_11D3_BFD1_000039E37209_.wvu.Cols" hidden="1">#REF!,#REF!,#REF!</definedName>
    <definedName name="Z_1A8C061C_2301_11D3_BFD1_000039E37209_.wvu.Rows" hidden="1">#REF!,#REF!,#REF!</definedName>
    <definedName name="Z_1A8C061E_2301_11D3_BFD1_000039E37209_.wvu.Cols" hidden="1">#REF!,#REF!,#REF!</definedName>
    <definedName name="Z_1A8C061E_2301_11D3_BFD1_000039E37209_.wvu.Rows" hidden="1">#REF!,#REF!,#REF!</definedName>
    <definedName name="Z_1A8C061F_2301_11D3_BFD1_000039E37209_.wvu.Cols" hidden="1">#REF!,#REF!,#REF!</definedName>
    <definedName name="Z_1A8C061F_2301_11D3_BFD1_000039E37209_.wvu.Rows" hidden="1">#REF!,#REF!,#REF!</definedName>
    <definedName name="Z_1F4C2007_FFA7_11D1_98B6_00C04FC96ABD_.wvu.Rows" hidden="1">#REF!,#REF!,#REF!,#REF!,#REF!,#REF!</definedName>
    <definedName name="Z_1F4C2008_FFA7_11D1_98B6_00C04FC96ABD_.wvu.Rows" hidden="1">#REF!,#REF!,#REF!,#REF!,#REF!,#REF!</definedName>
    <definedName name="Z_1F4C2009_FFA7_11D1_98B6_00C04FC96ABD_.wvu.Rows" hidden="1">#REF!,#REF!,#REF!,#REF!,#REF!,#REF!</definedName>
    <definedName name="Z_1F4C200A_FFA7_11D1_98B6_00C04FC96ABD_.wvu.Rows" hidden="1">#REF!,#REF!,#REF!,#REF!,#REF!,#REF!</definedName>
    <definedName name="Z_1F4C200B_FFA7_11D1_98B6_00C04FC96ABD_.wvu.Rows" hidden="1">#REF!,#REF!,#REF!,#REF!,#REF!,#REF!,#REF!,#REF!</definedName>
    <definedName name="Z_1F4C200C_FFA7_11D1_98B6_00C04FC96ABD_.wvu.Rows" hidden="1">#REF!,#REF!,#REF!,#REF!,#REF!,#REF!,#REF!</definedName>
    <definedName name="Z_1F4C200D_FFA7_11D1_98B6_00C04FC96ABD_.wvu.Rows" hidden="1">#REF!,#REF!,#REF!,#REF!,#REF!,#REF!,#REF!</definedName>
    <definedName name="Z_1F4C200E_FFA7_11D1_98B6_00C04FC96ABD_.wvu.Rows" hidden="1">#REF!,#REF!,#REF!,#REF!,#REF!,#REF!,#REF!,#REF!</definedName>
    <definedName name="Z_1F4C200F_FFA7_11D1_98B6_00C04FC96ABD_.wvu.Rows" hidden="1">#REF!,#REF!,#REF!,#REF!,#REF!,#REF!,#REF!,#REF!</definedName>
    <definedName name="Z_1F4C2010_FFA7_11D1_98B6_00C04FC96ABD_.wvu.Rows" hidden="1">#REF!,#REF!,#REF!,#REF!,#REF!,#REF!,#REF!,#REF!</definedName>
    <definedName name="Z_1F4C2012_FFA7_11D1_98B6_00C04FC96ABD_.wvu.Rows" hidden="1">#REF!,#REF!,#REF!,#REF!,#REF!,#REF!,#REF!,#REF!,#REF!</definedName>
    <definedName name="Z_1F4C2013_FFA7_11D1_98B6_00C04FC96ABD_.wvu.Rows" hidden="1">#REF!,#REF!,#REF!,#REF!,#REF!,#REF!,#REF!,#REF!,#REF!</definedName>
    <definedName name="Z_1F4C2014_FFA7_11D1_98B6_00C04FC96ABD_.wvu.Rows" hidden="1">#REF!,#REF!,#REF!,#REF!,#REF!,#REF!</definedName>
    <definedName name="Z_49B0A4B0_963B_11D1_BFD1_00A02466B680_.wvu.Rows" hidden="1">#REF!,#REF!,#REF!,#REF!,#REF!,#REF!</definedName>
    <definedName name="Z_49B0A4B1_963B_11D1_BFD1_00A02466B680_.wvu.Rows" hidden="1">#REF!,#REF!,#REF!,#REF!,#REF!,#REF!</definedName>
    <definedName name="Z_49B0A4B4_963B_11D1_BFD1_00A02466B680_.wvu.Rows" hidden="1">#REF!,#REF!,#REF!,#REF!,#REF!,#REF!,#REF!,#REF!</definedName>
    <definedName name="Z_49B0A4B5_963B_11D1_BFD1_00A02466B680_.wvu.Rows" hidden="1">#REF!,#REF!,#REF!,#REF!,#REF!,#REF!,#REF!</definedName>
    <definedName name="Z_49B0A4B6_963B_11D1_BFD1_00A02466B680_.wvu.Rows" hidden="1">#REF!,#REF!,#REF!,#REF!,#REF!,#REF!,#REF!</definedName>
    <definedName name="Z_49B0A4B7_963B_11D1_BFD1_00A02466B680_.wvu.Rows" hidden="1">#REF!,#REF!,#REF!,#REF!,#REF!,#REF!,#REF!,#REF!</definedName>
    <definedName name="Z_49B0A4B8_963B_11D1_BFD1_00A02466B680_.wvu.Rows" hidden="1">#REF!,#REF!,#REF!,#REF!,#REF!,#REF!,#REF!,#REF!</definedName>
    <definedName name="Z_49B0A4B9_963B_11D1_BFD1_00A02466B680_.wvu.Rows" hidden="1">#REF!,#REF!,#REF!,#REF!,#REF!,#REF!,#REF!,#REF!</definedName>
    <definedName name="Z_49B0A4BB_963B_11D1_BFD1_00A02466B680_.wvu.Rows" hidden="1">#REF!,#REF!,#REF!,#REF!,#REF!,#REF!,#REF!,#REF!,#REF!</definedName>
    <definedName name="Z_49B0A4BC_963B_11D1_BFD1_00A02466B680_.wvu.Rows" hidden="1">#REF!,#REF!,#REF!,#REF!,#REF!,#REF!,#REF!,#REF!,#REF!</definedName>
    <definedName name="Z_49B0A4BD_963B_11D1_BFD1_00A02466B680_.wvu.Rows" hidden="1">#REF!,#REF!,#REF!,#REF!,#REF!,#REF!</definedName>
    <definedName name="Z_95224721_0485_11D4_BFD1_00508B5F4DA4_.wvu.Cols" hidden="1">#REF!</definedName>
    <definedName name="Z_9E0C48F8_FFCC_11D1_98BA_00C04FC96ABD_.wvu.Rows" hidden="1">#REF!,#REF!,#REF!,#REF!,#REF!,#REF!</definedName>
    <definedName name="Z_9E0C48F9_FFCC_11D1_98BA_00C04FC96ABD_.wvu.Rows" hidden="1">#REF!,#REF!,#REF!,#REF!,#REF!,#REF!</definedName>
    <definedName name="Z_9E0C48FA_FFCC_11D1_98BA_00C04FC96ABD_.wvu.Rows" hidden="1">#REF!,#REF!,#REF!,#REF!,#REF!,#REF!</definedName>
    <definedName name="Z_9E0C48FB_FFCC_11D1_98BA_00C04FC96ABD_.wvu.Rows" hidden="1">#REF!,#REF!,#REF!,#REF!,#REF!,#REF!</definedName>
    <definedName name="Z_9E0C48FC_FFCC_11D1_98BA_00C04FC96ABD_.wvu.Rows" hidden="1">#REF!,#REF!,#REF!,#REF!,#REF!,#REF!,#REF!,#REF!</definedName>
    <definedName name="Z_9E0C48FD_FFCC_11D1_98BA_00C04FC96ABD_.wvu.Rows" hidden="1">#REF!,#REF!,#REF!,#REF!,#REF!,#REF!,#REF!</definedName>
    <definedName name="Z_9E0C48FE_FFCC_11D1_98BA_00C04FC96ABD_.wvu.Rows" hidden="1">#REF!,#REF!,#REF!,#REF!,#REF!,#REF!,#REF!</definedName>
    <definedName name="Z_9E0C48FF_FFCC_11D1_98BA_00C04FC96ABD_.wvu.Rows" hidden="1">#REF!,#REF!,#REF!,#REF!,#REF!,#REF!,#REF!,#REF!</definedName>
    <definedName name="Z_9E0C4900_FFCC_11D1_98BA_00C04FC96ABD_.wvu.Rows" hidden="1">#REF!,#REF!,#REF!,#REF!,#REF!,#REF!,#REF!,#REF!</definedName>
    <definedName name="Z_9E0C4901_FFCC_11D1_98BA_00C04FC96ABD_.wvu.Rows" hidden="1">#REF!,#REF!,#REF!,#REF!,#REF!,#REF!,#REF!,#REF!</definedName>
    <definedName name="Z_9E0C4903_FFCC_11D1_98BA_00C04FC96ABD_.wvu.Rows" hidden="1">#REF!,#REF!,#REF!,#REF!,#REF!,#REF!,#REF!,#REF!,#REF!</definedName>
    <definedName name="Z_9E0C4904_FFCC_11D1_98BA_00C04FC96ABD_.wvu.Rows" hidden="1">#REF!,#REF!,#REF!,#REF!,#REF!,#REF!,#REF!,#REF!,#REF!</definedName>
    <definedName name="Z_9E0C4905_FFCC_11D1_98BA_00C04FC96ABD_.wvu.Rows" hidden="1">#REF!,#REF!,#REF!,#REF!,#REF!,#REF!</definedName>
    <definedName name="Z_C21FAE85_013A_11D2_98BD_00C04FC96ABD_.wvu.Rows" hidden="1">#REF!,#REF!,#REF!,#REF!,#REF!,#REF!</definedName>
    <definedName name="Z_C21FAE86_013A_11D2_98BD_00C04FC96ABD_.wvu.Rows" hidden="1">#REF!,#REF!,#REF!,#REF!,#REF!,#REF!</definedName>
    <definedName name="Z_C21FAE87_013A_11D2_98BD_00C04FC96ABD_.wvu.Rows" hidden="1">#REF!,#REF!,#REF!,#REF!,#REF!,#REF!</definedName>
    <definedName name="Z_C21FAE88_013A_11D2_98BD_00C04FC96ABD_.wvu.Rows" hidden="1">#REF!,#REF!,#REF!,#REF!,#REF!,#REF!</definedName>
    <definedName name="Z_C21FAE89_013A_11D2_98BD_00C04FC96ABD_.wvu.Rows" hidden="1">#REF!,#REF!,#REF!,#REF!,#REF!,#REF!,#REF!,#REF!</definedName>
    <definedName name="Z_C21FAE8A_013A_11D2_98BD_00C04FC96ABD_.wvu.Rows" hidden="1">#REF!,#REF!,#REF!,#REF!,#REF!,#REF!,#REF!</definedName>
    <definedName name="Z_C21FAE8B_013A_11D2_98BD_00C04FC96ABD_.wvu.Rows" hidden="1">#REF!,#REF!,#REF!,#REF!,#REF!,#REF!,#REF!</definedName>
    <definedName name="Z_C21FAE8C_013A_11D2_98BD_00C04FC96ABD_.wvu.Rows" hidden="1">#REF!,#REF!,#REF!,#REF!,#REF!,#REF!,#REF!,#REF!</definedName>
    <definedName name="Z_C21FAE8D_013A_11D2_98BD_00C04FC96ABD_.wvu.Rows" hidden="1">#REF!,#REF!,#REF!,#REF!,#REF!,#REF!,#REF!,#REF!</definedName>
    <definedName name="Z_C21FAE8E_013A_11D2_98BD_00C04FC96ABD_.wvu.Rows" hidden="1">#REF!,#REF!,#REF!,#REF!,#REF!,#REF!,#REF!,#REF!</definedName>
    <definedName name="Z_C21FAE90_013A_11D2_98BD_00C04FC96ABD_.wvu.Rows" hidden="1">#REF!,#REF!,#REF!,#REF!,#REF!,#REF!,#REF!,#REF!,#REF!</definedName>
    <definedName name="Z_C21FAE91_013A_11D2_98BD_00C04FC96ABD_.wvu.Rows" hidden="1">#REF!,#REF!,#REF!,#REF!,#REF!,#REF!,#REF!,#REF!,#REF!</definedName>
    <definedName name="Z_C21FAE92_013A_11D2_98BD_00C04FC96ABD_.wvu.Rows" hidden="1">#REF!,#REF!,#REF!,#REF!,#REF!,#REF!</definedName>
    <definedName name="Z_CF25EF4A_FFAB_11D1_98B7_00C04FC96ABD_.wvu.Rows" hidden="1">#REF!,#REF!,#REF!,#REF!,#REF!,#REF!</definedName>
    <definedName name="Z_CF25EF4B_FFAB_11D1_98B7_00C04FC96ABD_.wvu.Rows" hidden="1">#REF!,#REF!,#REF!,#REF!,#REF!,#REF!</definedName>
    <definedName name="Z_CF25EF4C_FFAB_11D1_98B7_00C04FC96ABD_.wvu.Rows" hidden="1">#REF!,#REF!,#REF!,#REF!,#REF!,#REF!</definedName>
    <definedName name="Z_CF25EF4D_FFAB_11D1_98B7_00C04FC96ABD_.wvu.Rows" hidden="1">#REF!,#REF!,#REF!,#REF!,#REF!,#REF!</definedName>
    <definedName name="Z_CF25EF4E_FFAB_11D1_98B7_00C04FC96ABD_.wvu.Rows" hidden="1">#REF!,#REF!,#REF!,#REF!,#REF!,#REF!,#REF!,#REF!</definedName>
    <definedName name="Z_CF25EF4F_FFAB_11D1_98B7_00C04FC96ABD_.wvu.Rows" hidden="1">#REF!,#REF!,#REF!,#REF!,#REF!,#REF!,#REF!</definedName>
    <definedName name="Z_CF25EF50_FFAB_11D1_98B7_00C04FC96ABD_.wvu.Rows" hidden="1">#REF!,#REF!,#REF!,#REF!,#REF!,#REF!,#REF!</definedName>
    <definedName name="Z_CF25EF51_FFAB_11D1_98B7_00C04FC96ABD_.wvu.Rows" hidden="1">#REF!,#REF!,#REF!,#REF!,#REF!,#REF!,#REF!,#REF!</definedName>
    <definedName name="Z_CF25EF52_FFAB_11D1_98B7_00C04FC96ABD_.wvu.Rows" hidden="1">#REF!,#REF!,#REF!,#REF!,#REF!,#REF!,#REF!,#REF!</definedName>
    <definedName name="Z_CF25EF53_FFAB_11D1_98B7_00C04FC96ABD_.wvu.Rows" hidden="1">#REF!,#REF!,#REF!,#REF!,#REF!,#REF!,#REF!,#REF!</definedName>
    <definedName name="Z_CF25EF55_FFAB_11D1_98B7_00C04FC96ABD_.wvu.Rows" hidden="1">#REF!,#REF!,#REF!,#REF!,#REF!,#REF!,#REF!,#REF!,#REF!</definedName>
    <definedName name="Z_CF25EF56_FFAB_11D1_98B7_00C04FC96ABD_.wvu.Rows" hidden="1">#REF!,#REF!,#REF!,#REF!,#REF!,#REF!,#REF!,#REF!,#REF!</definedName>
    <definedName name="Z_CF25EF57_FFAB_11D1_98B7_00C04FC96ABD_.wvu.Rows" hidden="1">#REF!,#REF!,#REF!,#REF!,#REF!,#REF!</definedName>
    <definedName name="Z_EA8011E5_017A_11D2_98BD_00C04FC96ABD_.wvu.Rows" hidden="1">#REF!,#REF!,#REF!,#REF!,#REF!,#REF!,#REF!</definedName>
    <definedName name="Z_EA8011E6_017A_11D2_98BD_00C04FC96ABD_.wvu.Rows" hidden="1">#REF!,#REF!,#REF!,#REF!,#REF!,#REF!,#REF!</definedName>
    <definedName name="Z_EA8011E9_017A_11D2_98BD_00C04FC96ABD_.wvu.Rows" hidden="1">#REF!,#REF!,#REF!,#REF!,#REF!,#REF!,#REF!,#REF!</definedName>
    <definedName name="Z_EA8011EC_017A_11D2_98BD_00C04FC96ABD_.wvu.Rows" hidden="1">#REF!,#REF!,#REF!,#REF!,#REF!,#REF!,#REF!,#REF!,#REF!</definedName>
    <definedName name="Z_EA86CE3A_00A2_11D2_98BC_00C04FC96ABD_.wvu.Rows" hidden="1">#REF!,#REF!,#REF!,#REF!,#REF!,#REF!</definedName>
    <definedName name="Z_EA86CE3B_00A2_11D2_98BC_00C04FC96ABD_.wvu.Rows" hidden="1">#REF!,#REF!,#REF!,#REF!,#REF!,#REF!</definedName>
    <definedName name="Z_EA86CE3C_00A2_11D2_98BC_00C04FC96ABD_.wvu.Rows" hidden="1">#REF!,#REF!,#REF!,#REF!,#REF!,#REF!</definedName>
    <definedName name="Z_EA86CE3D_00A2_11D2_98BC_00C04FC96ABD_.wvu.Rows" hidden="1">#REF!,#REF!,#REF!,#REF!,#REF!,#REF!</definedName>
    <definedName name="Z_EA86CE3E_00A2_11D2_98BC_00C04FC96ABD_.wvu.Rows" hidden="1">#REF!,#REF!,#REF!,#REF!,#REF!,#REF!,#REF!,#REF!</definedName>
    <definedName name="Z_EA86CE3F_00A2_11D2_98BC_00C04FC96ABD_.wvu.Rows" hidden="1">#REF!,#REF!,#REF!,#REF!,#REF!,#REF!,#REF!</definedName>
    <definedName name="Z_EA86CE40_00A2_11D2_98BC_00C04FC96ABD_.wvu.Rows" hidden="1">#REF!,#REF!,#REF!,#REF!,#REF!,#REF!,#REF!</definedName>
    <definedName name="Z_EA86CE41_00A2_11D2_98BC_00C04FC96ABD_.wvu.Rows" hidden="1">#REF!,#REF!,#REF!,#REF!,#REF!,#REF!,#REF!,#REF!</definedName>
    <definedName name="Z_EA86CE42_00A2_11D2_98BC_00C04FC96ABD_.wvu.Rows" hidden="1">#REF!,#REF!,#REF!,#REF!,#REF!,#REF!,#REF!,#REF!</definedName>
    <definedName name="Z_EA86CE43_00A2_11D2_98BC_00C04FC96ABD_.wvu.Rows" hidden="1">#REF!,#REF!,#REF!,#REF!,#REF!,#REF!,#REF!,#REF!</definedName>
    <definedName name="Z_EA86CE45_00A2_11D2_98BC_00C04FC96ABD_.wvu.Rows" hidden="1">#REF!,#REF!,#REF!,#REF!,#REF!,#REF!,#REF!,#REF!,#REF!</definedName>
    <definedName name="Z_EA86CE46_00A2_11D2_98BC_00C04FC96ABD_.wvu.Rows" hidden="1">#REF!,#REF!,#REF!,#REF!,#REF!,#REF!,#REF!,#REF!,#REF!</definedName>
    <definedName name="Z_EA86CE47_00A2_11D2_98BC_00C04FC96ABD_.wvu.Rows" hidden="1">#REF!,#REF!,#REF!,#REF!,#REF!,#REF!</definedName>
    <definedName name="zac_kles">#REF!</definedName>
    <definedName name="zac_kles_2">#REF!</definedName>
    <definedName name="zapr16">#REF!</definedName>
    <definedName name="zapr17">#REF!</definedName>
    <definedName name="zapr18">#REF!</definedName>
    <definedName name="zapr19">#REF!</definedName>
    <definedName name="zapr20">#REF!</definedName>
    <definedName name="zapr21">#REF!</definedName>
    <definedName name="zaug16">#REF!</definedName>
    <definedName name="zaug17">#REF!</definedName>
    <definedName name="zaug18">#REF!</definedName>
    <definedName name="zaug19">#REF!</definedName>
    <definedName name="zaug20">#REF!</definedName>
    <definedName name="zaug21">#REF!</definedName>
    <definedName name="zdec16">#REF!</definedName>
    <definedName name="zdec17">#REF!</definedName>
    <definedName name="zdec18">#REF!</definedName>
    <definedName name="zdec19">#REF!</definedName>
    <definedName name="zdec20">#REF!</definedName>
    <definedName name="zdec21">#REF!</definedName>
    <definedName name="zfeb16">#REF!</definedName>
    <definedName name="zfeb17">#REF!</definedName>
    <definedName name="zfeb18">#REF!</definedName>
    <definedName name="zfeb19">#REF!</definedName>
    <definedName name="zfeb20">#REF!</definedName>
    <definedName name="zfeb21">#REF!</definedName>
    <definedName name="zjan19">#REF!</definedName>
    <definedName name="zjan20">#REF!</definedName>
    <definedName name="zjan21">#REF!</definedName>
    <definedName name="zjul16">#REF!</definedName>
    <definedName name="zjul17">#REF!</definedName>
    <definedName name="zjul18">#REF!</definedName>
    <definedName name="zjul19">#REF!</definedName>
    <definedName name="zjul20">#REF!</definedName>
    <definedName name="zjul21">#REF!</definedName>
    <definedName name="zjun16">#REF!</definedName>
    <definedName name="zjun17">#REF!</definedName>
    <definedName name="zjun18">#REF!</definedName>
    <definedName name="zjun19">#REF!</definedName>
    <definedName name="zjun20">#REF!</definedName>
    <definedName name="zjun21">#REF!</definedName>
    <definedName name="ZlucTabOzdob">#REF!</definedName>
    <definedName name="zmaj16">#REF!</definedName>
    <definedName name="zmaj17">#REF!</definedName>
    <definedName name="zmaj18">#REF!</definedName>
    <definedName name="zmaj19">#REF!</definedName>
    <definedName name="zmaj20">#REF!</definedName>
    <definedName name="zmaj21">#REF!</definedName>
    <definedName name="zmar16">#REF!</definedName>
    <definedName name="zmar17">#REF!</definedName>
    <definedName name="zmar18">#REF!</definedName>
    <definedName name="zmar19">#REF!</definedName>
    <definedName name="zmar20">#REF!</definedName>
    <definedName name="zmar21">#REF!</definedName>
    <definedName name="znov16">#REF!</definedName>
    <definedName name="znov17">#REF!</definedName>
    <definedName name="znov18">#REF!</definedName>
    <definedName name="znov19">#REF!</definedName>
    <definedName name="znov20">#REF!</definedName>
    <definedName name="znov21">#REF!</definedName>
    <definedName name="zokt16">#REF!</definedName>
    <definedName name="zokt17">#REF!</definedName>
    <definedName name="zokt18">#REF!</definedName>
    <definedName name="zokt19">#REF!</definedName>
    <definedName name="zokt20">#REF!</definedName>
    <definedName name="zokt21">#REF!</definedName>
    <definedName name="Zoznam_tabuliek_a_grafov_použitých_v_materiáli">#REF!</definedName>
    <definedName name="ZPee_2">#REF!</definedName>
    <definedName name="ZPer_2">#REF!</definedName>
    <definedName name="zpiz">#REF!</definedName>
    <definedName name="zsep16">#REF!</definedName>
    <definedName name="zsep17">#REF!</definedName>
    <definedName name="zsep18">#REF!</definedName>
    <definedName name="zsep19">#REF!</definedName>
    <definedName name="zsep20">#REF!</definedName>
    <definedName name="zsep21">#REF!</definedName>
    <definedName name="ztr" localSheetId="2" hidden="1">{"'előző év december'!$A$2:$CP$214"}</definedName>
    <definedName name="ztr" hidden="1">{"'előző év december'!$A$2:$CP$214"}</definedName>
    <definedName name="zz" localSheetId="2" hidden="1">{"Tab1",#N/A,FALSE,"P";"Tab2",#N/A,FALSE,"P"}</definedName>
    <definedName name="zz" hidden="1">{"Tab1",#N/A,FALSE,"P";"Tab2",#N/A,FALSE,"P"}</definedName>
    <definedName name="zzs">#REF!</definedName>
    <definedName name="zzz" localSheetId="2" hidden="1">{"'előző év december'!$A$2:$CP$214"}</definedName>
    <definedName name="zzz" hidden="1">{"'előző év december'!$A$2:$CP$214"}</definedName>
    <definedName name="zzzs">#REF!</definedName>
    <definedName name="ž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7" l="1"/>
  <c r="D4" i="27"/>
  <c r="D5" i="27"/>
  <c r="D6" i="27"/>
  <c r="D7" i="27"/>
  <c r="AB13" i="5" l="1"/>
  <c r="AB12" i="5"/>
  <c r="AB14" i="5" l="1"/>
  <c r="F7" i="21" l="1"/>
  <c r="F81" i="21"/>
  <c r="F51" i="21"/>
  <c r="F25" i="21"/>
  <c r="F42" i="21"/>
  <c r="G42" i="21" s="1"/>
  <c r="F49" i="21"/>
  <c r="F10" i="21"/>
  <c r="F71" i="21"/>
  <c r="F36" i="21"/>
  <c r="F44" i="21"/>
  <c r="F24" i="21"/>
  <c r="F52" i="21"/>
  <c r="F4" i="21"/>
  <c r="G4" i="21" s="1"/>
  <c r="F9" i="21"/>
  <c r="F39" i="21"/>
  <c r="F72" i="21"/>
  <c r="F6" i="21"/>
  <c r="F37" i="21"/>
  <c r="F17" i="21"/>
  <c r="F32" i="21"/>
  <c r="F14" i="21"/>
  <c r="F11" i="21"/>
  <c r="F26" i="21"/>
  <c r="F55" i="21"/>
  <c r="F34" i="21"/>
  <c r="F35" i="21"/>
  <c r="F64" i="21"/>
  <c r="F18" i="21"/>
  <c r="F61" i="21"/>
  <c r="G61" i="21" s="1"/>
  <c r="F47" i="21"/>
  <c r="F78" i="21"/>
  <c r="F59" i="21"/>
  <c r="F23" i="21"/>
  <c r="F22" i="21"/>
  <c r="F41" i="21"/>
  <c r="F70" i="21"/>
  <c r="F65" i="21"/>
  <c r="F21" i="21"/>
  <c r="F12" i="21"/>
  <c r="F29" i="21"/>
  <c r="F57" i="21"/>
  <c r="F53" i="21"/>
  <c r="F50" i="21"/>
  <c r="F16" i="21"/>
  <c r="F43" i="21"/>
  <c r="F69" i="21"/>
  <c r="F46" i="21"/>
  <c r="F60" i="21"/>
  <c r="F27" i="21"/>
  <c r="F54" i="21"/>
  <c r="F76" i="21"/>
  <c r="F3" i="21"/>
  <c r="F56" i="21"/>
  <c r="F75" i="21"/>
  <c r="F80" i="21"/>
  <c r="F68" i="21"/>
  <c r="F20" i="21"/>
  <c r="F67" i="21"/>
  <c r="F74" i="21"/>
  <c r="F31" i="21"/>
  <c r="F13" i="21"/>
  <c r="F45" i="21"/>
  <c r="F58" i="21"/>
  <c r="F15" i="21"/>
  <c r="F62" i="21"/>
  <c r="F33" i="21"/>
  <c r="F40" i="21"/>
  <c r="F28" i="21"/>
  <c r="F77" i="21"/>
  <c r="F38" i="21"/>
  <c r="F79" i="21"/>
  <c r="F30" i="21"/>
  <c r="F66" i="21"/>
  <c r="F63" i="21"/>
  <c r="F5" i="21"/>
  <c r="F48" i="21"/>
  <c r="F19" i="21"/>
  <c r="G19" i="21" s="1"/>
  <c r="F73" i="21"/>
  <c r="F8" i="21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C13" i="5"/>
  <c r="C12" i="5"/>
  <c r="G30" i="21" l="1"/>
  <c r="G15" i="21"/>
  <c r="G68" i="21"/>
  <c r="G60" i="21"/>
  <c r="G29" i="21"/>
  <c r="G59" i="21"/>
  <c r="G55" i="21"/>
  <c r="G72" i="21"/>
  <c r="G71" i="21"/>
  <c r="G56" i="21"/>
  <c r="G8" i="21"/>
  <c r="G79" i="21"/>
  <c r="G58" i="21"/>
  <c r="G80" i="21"/>
  <c r="G46" i="21"/>
  <c r="G12" i="21"/>
  <c r="G78" i="21"/>
  <c r="G26" i="21"/>
  <c r="G39" i="21"/>
  <c r="G10" i="21"/>
  <c r="G77" i="21"/>
  <c r="G13" i="21"/>
  <c r="G73" i="21"/>
  <c r="G38" i="21"/>
  <c r="G45" i="21"/>
  <c r="G75" i="21"/>
  <c r="G69" i="21"/>
  <c r="G21" i="21"/>
  <c r="G47" i="21"/>
  <c r="G11" i="21"/>
  <c r="G9" i="21"/>
  <c r="G49" i="21"/>
  <c r="G48" i="21"/>
  <c r="G28" i="21"/>
  <c r="G31" i="21"/>
  <c r="G3" i="21"/>
  <c r="G16" i="21"/>
  <c r="G70" i="21"/>
  <c r="G18" i="21"/>
  <c r="G32" i="21"/>
  <c r="G52" i="21"/>
  <c r="G25" i="21"/>
  <c r="G14" i="21"/>
  <c r="G5" i="21"/>
  <c r="G40" i="21"/>
  <c r="G74" i="21"/>
  <c r="G76" i="21"/>
  <c r="G50" i="21"/>
  <c r="G41" i="21"/>
  <c r="G64" i="21"/>
  <c r="G17" i="21"/>
  <c r="G24" i="21"/>
  <c r="G51" i="21"/>
  <c r="G65" i="21"/>
  <c r="G63" i="21"/>
  <c r="G33" i="21"/>
  <c r="G67" i="21"/>
  <c r="G54" i="21"/>
  <c r="G53" i="21"/>
  <c r="G22" i="21"/>
  <c r="G35" i="21"/>
  <c r="G37" i="21"/>
  <c r="G44" i="21"/>
  <c r="G81" i="21"/>
  <c r="G43" i="21"/>
  <c r="G66" i="21"/>
  <c r="G62" i="21"/>
  <c r="G20" i="21"/>
  <c r="G27" i="21"/>
  <c r="G57" i="21"/>
  <c r="G23" i="21"/>
  <c r="G34" i="21"/>
  <c r="G6" i="21"/>
  <c r="G36" i="21"/>
  <c r="G7" i="21"/>
  <c r="V14" i="5"/>
  <c r="N14" i="5"/>
  <c r="F14" i="5"/>
  <c r="E14" i="5"/>
  <c r="AA14" i="5"/>
  <c r="S14" i="5"/>
  <c r="K14" i="5"/>
  <c r="C14" i="5"/>
  <c r="T14" i="5"/>
  <c r="L14" i="5"/>
  <c r="D14" i="5"/>
  <c r="U14" i="5"/>
  <c r="M14" i="5"/>
  <c r="X14" i="5"/>
  <c r="P14" i="5"/>
  <c r="H14" i="5"/>
  <c r="Y14" i="5"/>
  <c r="Q14" i="5"/>
  <c r="I14" i="5"/>
  <c r="Z14" i="5"/>
  <c r="R14" i="5"/>
  <c r="J14" i="5"/>
  <c r="W14" i="5"/>
  <c r="O14" i="5"/>
  <c r="G14" i="5"/>
  <c r="E242" i="9" l="1"/>
  <c r="F242" i="9" s="1"/>
  <c r="G242" i="9" s="1"/>
  <c r="H242" i="9" s="1"/>
  <c r="I242" i="9" s="1"/>
  <c r="J242" i="9" s="1"/>
  <c r="K242" i="9" s="1"/>
  <c r="L242" i="9" s="1"/>
  <c r="M242" i="9" s="1"/>
  <c r="N242" i="9" s="1"/>
  <c r="O242" i="9" s="1"/>
  <c r="P242" i="9" s="1"/>
  <c r="Q242" i="9" s="1"/>
  <c r="R242" i="9" s="1"/>
  <c r="S242" i="9" s="1"/>
  <c r="T242" i="9" s="1"/>
  <c r="U242" i="9" s="1"/>
  <c r="V242" i="9" s="1"/>
  <c r="W242" i="9" s="1"/>
  <c r="X242" i="9" s="1"/>
  <c r="Y242" i="9" s="1"/>
  <c r="Z242" i="9" s="1"/>
  <c r="AA242" i="9" s="1"/>
  <c r="AB242" i="9" s="1"/>
  <c r="AC242" i="9" s="1"/>
  <c r="AD242" i="9" s="1"/>
  <c r="AE242" i="9" s="1"/>
  <c r="AF242" i="9" s="1"/>
  <c r="AG242" i="9" s="1"/>
  <c r="AH242" i="9" s="1"/>
  <c r="AI242" i="9" s="1"/>
  <c r="AJ242" i="9" s="1"/>
  <c r="AK242" i="9" s="1"/>
  <c r="AL242" i="9" s="1"/>
  <c r="AM242" i="9" s="1"/>
  <c r="AN242" i="9" s="1"/>
  <c r="AO242" i="9" s="1"/>
  <c r="AP242" i="9" s="1"/>
  <c r="AQ242" i="9" s="1"/>
  <c r="AR242" i="9" s="1"/>
  <c r="AS242" i="9" s="1"/>
  <c r="AT242" i="9" s="1"/>
  <c r="AU242" i="9" s="1"/>
  <c r="AV242" i="9" s="1"/>
  <c r="AW242" i="9" s="1"/>
  <c r="AX242" i="9" s="1"/>
  <c r="AY242" i="9" s="1"/>
  <c r="AZ242" i="9" s="1"/>
  <c r="BA242" i="9" s="1"/>
  <c r="BB242" i="9" s="1"/>
  <c r="BC242" i="9" s="1"/>
  <c r="BD242" i="9" s="1"/>
  <c r="BE242" i="9" s="1"/>
  <c r="BF242" i="9" s="1"/>
  <c r="BG242" i="9" s="1"/>
  <c r="BH242" i="9" s="1"/>
  <c r="BI242" i="9" s="1"/>
  <c r="BJ242" i="9" s="1"/>
  <c r="BK242" i="9" s="1"/>
  <c r="BL242" i="9" s="1"/>
  <c r="BM242" i="9" s="1"/>
  <c r="BN242" i="9" s="1"/>
  <c r="BO242" i="9" s="1"/>
  <c r="BP242" i="9" s="1"/>
  <c r="BQ242" i="9" s="1"/>
  <c r="BR242" i="9" s="1"/>
  <c r="BS242" i="9" s="1"/>
  <c r="BT242" i="9" s="1"/>
  <c r="BU242" i="9" s="1"/>
  <c r="BV242" i="9" s="1"/>
  <c r="BW242" i="9" s="1"/>
  <c r="BX242" i="9" s="1"/>
  <c r="BY242" i="9" s="1"/>
  <c r="BZ242" i="9" s="1"/>
  <c r="CA242" i="9" s="1"/>
  <c r="CB242" i="9" s="1"/>
  <c r="CC242" i="9" s="1"/>
  <c r="CD242" i="9" s="1"/>
  <c r="CE242" i="9" s="1"/>
  <c r="CF242" i="9" s="1"/>
  <c r="CG242" i="9" s="1"/>
  <c r="CH242" i="9" s="1"/>
  <c r="CI242" i="9" s="1"/>
  <c r="CJ242" i="9" s="1"/>
  <c r="CK242" i="9" s="1"/>
  <c r="CL242" i="9" s="1"/>
  <c r="CM242" i="9" s="1"/>
  <c r="CN242" i="9" s="1"/>
  <c r="CO242" i="9" s="1"/>
  <c r="CP242" i="9" s="1"/>
  <c r="CQ242" i="9" s="1"/>
  <c r="CR242" i="9" s="1"/>
  <c r="CS242" i="9" s="1"/>
  <c r="CT242" i="9" s="1"/>
  <c r="CU242" i="9" s="1"/>
  <c r="CV242" i="9" s="1"/>
  <c r="CW242" i="9" s="1"/>
  <c r="CX242" i="9" s="1"/>
  <c r="CY242" i="9" s="1"/>
  <c r="CZ242" i="9" s="1"/>
  <c r="DA242" i="9" s="1"/>
  <c r="DB242" i="9" s="1"/>
  <c r="DC242" i="9" s="1"/>
  <c r="DD242" i="9" s="1"/>
  <c r="DE242" i="9" s="1"/>
  <c r="DF242" i="9" s="1"/>
  <c r="DG242" i="9" s="1"/>
  <c r="DH242" i="9" s="1"/>
  <c r="DI242" i="9" s="1"/>
  <c r="DJ242" i="9" s="1"/>
  <c r="DK242" i="9" s="1"/>
  <c r="DL242" i="9" s="1"/>
  <c r="DM242" i="9" s="1"/>
  <c r="DN242" i="9" s="1"/>
  <c r="DO242" i="9" s="1"/>
  <c r="DP242" i="9" s="1"/>
  <c r="DQ242" i="9" s="1"/>
  <c r="DR242" i="9" s="1"/>
  <c r="DS242" i="9" s="1"/>
  <c r="DT242" i="9" s="1"/>
  <c r="DU242" i="9" s="1"/>
  <c r="DV242" i="9" s="1"/>
  <c r="DW242" i="9" s="1"/>
  <c r="DX242" i="9" s="1"/>
  <c r="DY242" i="9" s="1"/>
  <c r="DZ242" i="9" s="1"/>
  <c r="EA242" i="9" s="1"/>
  <c r="EB242" i="9" s="1"/>
  <c r="EC242" i="9" s="1"/>
  <c r="ED242" i="9" s="1"/>
  <c r="EE242" i="9" s="1"/>
  <c r="EF242" i="9" s="1"/>
  <c r="EG242" i="9" s="1"/>
  <c r="EH242" i="9" s="1"/>
  <c r="EI242" i="9" s="1"/>
  <c r="EJ242" i="9" s="1"/>
</calcChain>
</file>

<file path=xl/sharedStrings.xml><?xml version="1.0" encoding="utf-8"?>
<sst xmlns="http://schemas.openxmlformats.org/spreadsheetml/2006/main" count="263" uniqueCount="209">
  <si>
    <t>Rok</t>
  </si>
  <si>
    <t>Odchádzajúci</t>
  </si>
  <si>
    <t>Prichádzajúci</t>
  </si>
  <si>
    <t>vek</t>
  </si>
  <si>
    <t>muži</t>
  </si>
  <si>
    <t>ženy</t>
  </si>
  <si>
    <t>spolu</t>
  </si>
  <si>
    <t>Ročný príspevok jednotlivcov k saldu verejných financií podľa veku (v eur, 2024)</t>
  </si>
  <si>
    <t>Zdroj: RRZ</t>
  </si>
  <si>
    <t>Vek</t>
  </si>
  <si>
    <t>Počet registrovaných k 31. 12. podľa CRP</t>
  </si>
  <si>
    <t>Počet registrovaných aspoň 1 deň podľa CRP</t>
  </si>
  <si>
    <t>0</t>
  </si>
  <si>
    <t>Zdroj: SUSR https://statdat.statistics.sk/cognosext/cgi-bin/cognos.cgi?b_action=cognosViewer&amp;ui.action=run&amp;ui.object=storeID%28%22i40A03AF2150C41DE8BE98D0C0C41A764%22%29&amp;ui.name=Vekov%C3%A9%20zlo%C5%BEenie%20-%20SR%2C%20oblasti%2C%20kraje%2C%20okresy%2C%20mesto%2C%20vidiek%20%5Bom7009rr%5D&amp;run.outputFormat&amp;run.prompt=true&amp;cv.header=false&amp;ui.backURL=%2Fcognosext%2Fcps4%2Fportlets%2Fcommon%2Fclose.html&amp;run.outputLocale=sk#</t>
  </si>
  <si>
    <t>Tuzemci</t>
  </si>
  <si>
    <t>Cudzinci</t>
  </si>
  <si>
    <t>Zdroj: IFP podľa CRP</t>
  </si>
  <si>
    <t>Saldo</t>
  </si>
  <si>
    <t>Celkom</t>
  </si>
  <si>
    <t xml:space="preserve">Zdroj: IFP podľa Centrálneho registra poistencov a ŠÚSR </t>
  </si>
  <si>
    <t>Ukrajina</t>
  </si>
  <si>
    <t>Česko</t>
  </si>
  <si>
    <t>Rumunsko</t>
  </si>
  <si>
    <t>Maďarsko</t>
  </si>
  <si>
    <t>Poľsko</t>
  </si>
  <si>
    <t>Gruzínsko</t>
  </si>
  <si>
    <t>Zdroj: IFP podľa RFO a CRP</t>
  </si>
  <si>
    <t>Počet obyvateľov a zdravotne poistených v SR</t>
  </si>
  <si>
    <t>Zdroj: IFP podľa CRP a RFO</t>
  </si>
  <si>
    <t>Okres</t>
  </si>
  <si>
    <t>Bánovce nad Bebravou</t>
  </si>
  <si>
    <t>Banská Bystrica</t>
  </si>
  <si>
    <t>Banská Štiavnica</t>
  </si>
  <si>
    <t>Bardejov</t>
  </si>
  <si>
    <t>Bratislava I</t>
  </si>
  <si>
    <t>Bratislava II</t>
  </si>
  <si>
    <t>Bratislava III</t>
  </si>
  <si>
    <t>Bratislava IV</t>
  </si>
  <si>
    <t>Bratislava V</t>
  </si>
  <si>
    <t>Brezno</t>
  </si>
  <si>
    <t>Bytča</t>
  </si>
  <si>
    <t>Čadca</t>
  </si>
  <si>
    <t>Detva</t>
  </si>
  <si>
    <t>Dolný Kubín</t>
  </si>
  <si>
    <t>Dunajská Streda</t>
  </si>
  <si>
    <t>Galanta</t>
  </si>
  <si>
    <t>Gelnica</t>
  </si>
  <si>
    <t>Hlohovec</t>
  </si>
  <si>
    <t>Humenné</t>
  </si>
  <si>
    <t>Ilava</t>
  </si>
  <si>
    <t>Kežmarok</t>
  </si>
  <si>
    <t>Komárno</t>
  </si>
  <si>
    <t>Košice - okolie</t>
  </si>
  <si>
    <t>Košice I</t>
  </si>
  <si>
    <t>Košice II</t>
  </si>
  <si>
    <t>Košice III</t>
  </si>
  <si>
    <t>Košice IV</t>
  </si>
  <si>
    <t>Krupina</t>
  </si>
  <si>
    <t>Kysucké Nové Mesto</t>
  </si>
  <si>
    <t>Levice</t>
  </si>
  <si>
    <t>Levoča</t>
  </si>
  <si>
    <t>Liptovský Mikuláš</t>
  </si>
  <si>
    <t>Lučenec</t>
  </si>
  <si>
    <t>Malacky</t>
  </si>
  <si>
    <t>Martin</t>
  </si>
  <si>
    <t>Medzilaborce</t>
  </si>
  <si>
    <t>Michalovce</t>
  </si>
  <si>
    <t>Myjava</t>
  </si>
  <si>
    <t>Námestovo</t>
  </si>
  <si>
    <t>Nitra</t>
  </si>
  <si>
    <t>Nové Mesto nad Váhom</t>
  </si>
  <si>
    <t>Nové Zámky</t>
  </si>
  <si>
    <t>Partizánske</t>
  </si>
  <si>
    <t>Pezinok</t>
  </si>
  <si>
    <t>Piešťany</t>
  </si>
  <si>
    <t>Poltár</t>
  </si>
  <si>
    <t>Poprad</t>
  </si>
  <si>
    <t>Považská Bystrica</t>
  </si>
  <si>
    <t>Prešov</t>
  </si>
  <si>
    <t>Prievidza</t>
  </si>
  <si>
    <t>Púchov</t>
  </si>
  <si>
    <t>Revúca</t>
  </si>
  <si>
    <t>Rimavská Sobota</t>
  </si>
  <si>
    <t>Rožňava</t>
  </si>
  <si>
    <t>Ružomberok</t>
  </si>
  <si>
    <t>Sabinov</t>
  </si>
  <si>
    <t>Senec</t>
  </si>
  <si>
    <t>Senica</t>
  </si>
  <si>
    <t>Skalica</t>
  </si>
  <si>
    <t>Snina</t>
  </si>
  <si>
    <t>Sobrance</t>
  </si>
  <si>
    <t>Spišská Nová Ves</t>
  </si>
  <si>
    <t>Stará Ľubovňa</t>
  </si>
  <si>
    <t>Stropkov</t>
  </si>
  <si>
    <t>Svidník</t>
  </si>
  <si>
    <t>Šaľa</t>
  </si>
  <si>
    <t>Topoľčany</t>
  </si>
  <si>
    <t>Trebišov</t>
  </si>
  <si>
    <t>Trenčín</t>
  </si>
  <si>
    <t>Trnava</t>
  </si>
  <si>
    <t>Turčianske Teplice</t>
  </si>
  <si>
    <t>Tvrdošín</t>
  </si>
  <si>
    <t>Veľký Krtíš</t>
  </si>
  <si>
    <t>Vranov nad Topľou</t>
  </si>
  <si>
    <t>Zlaté Moravce</t>
  </si>
  <si>
    <t>Zvolen</t>
  </si>
  <si>
    <t>Žarnovica</t>
  </si>
  <si>
    <t>Žiar nad Hronom</t>
  </si>
  <si>
    <t>Žilina</t>
  </si>
  <si>
    <t>Zdroj IFP podľa RFO a SP</t>
  </si>
  <si>
    <t>%</t>
  </si>
  <si>
    <t>Spolu</t>
  </si>
  <si>
    <t>Slováci</t>
  </si>
  <si>
    <t>Malta</t>
  </si>
  <si>
    <t>Cyprus</t>
  </si>
  <si>
    <t>Luxemburgsko</t>
  </si>
  <si>
    <t>Rakúsko</t>
  </si>
  <si>
    <t>Írsko</t>
  </si>
  <si>
    <t>Švédsko</t>
  </si>
  <si>
    <t>Belgicko</t>
  </si>
  <si>
    <t>Nemecko</t>
  </si>
  <si>
    <t>Španielsko</t>
  </si>
  <si>
    <t>Holandsko</t>
  </si>
  <si>
    <t>Estónsko</t>
  </si>
  <si>
    <t>Slovinsko</t>
  </si>
  <si>
    <t>Dánsko</t>
  </si>
  <si>
    <t>Grécko</t>
  </si>
  <si>
    <t>Francúzsko</t>
  </si>
  <si>
    <t>Chorvátsko</t>
  </si>
  <si>
    <t>Litva</t>
  </si>
  <si>
    <t>Taliansko</t>
  </si>
  <si>
    <t>Portugalsko</t>
  </si>
  <si>
    <t>Fínsko</t>
  </si>
  <si>
    <t>Slovensko</t>
  </si>
  <si>
    <t>Bulharsko</t>
  </si>
  <si>
    <t>Krajina</t>
  </si>
  <si>
    <t>Podiel v %</t>
  </si>
  <si>
    <t>Podiel medzinárodných migrantov na celkovom počte obyvateľov (k polovici roka 2024)</t>
  </si>
  <si>
    <t>Zdroj IFP podľa OSN</t>
  </si>
  <si>
    <t>Rok ukončenia VŠ</t>
  </si>
  <si>
    <t>Roky od ukončenia</t>
  </si>
  <si>
    <t>% ostávajúcich v SR</t>
  </si>
  <si>
    <t>2019/2020</t>
  </si>
  <si>
    <t>2020/2021</t>
  </si>
  <si>
    <t>2021/2022</t>
  </si>
  <si>
    <t>2022/2023</t>
  </si>
  <si>
    <t>2023/2024</t>
  </si>
  <si>
    <t>Pokračujúci v SR</t>
  </si>
  <si>
    <t>Školský rok</t>
  </si>
  <si>
    <t>Zdroj: IFP podľa údajov Sociálnej poisťovne, Centrálneho registra škôl a RIS</t>
  </si>
  <si>
    <t>Pokračujúci v zahraničí</t>
  </si>
  <si>
    <t>2004-2008</t>
  </si>
  <si>
    <t>2015-2019</t>
  </si>
  <si>
    <t>Bez návratu</t>
  </si>
  <si>
    <t>2000-2003</t>
  </si>
  <si>
    <t>1. rok</t>
  </si>
  <si>
    <t>2. rok</t>
  </si>
  <si>
    <t>3. rok</t>
  </si>
  <si>
    <t>4. rok</t>
  </si>
  <si>
    <t>2009-2014</t>
  </si>
  <si>
    <t>Interakčný člen</t>
  </si>
  <si>
    <t>Miera odchodu</t>
  </si>
  <si>
    <t>Zmena spolu</t>
  </si>
  <si>
    <t>Demografia</t>
  </si>
  <si>
    <t>1.rok</t>
  </si>
  <si>
    <t>2.rok</t>
  </si>
  <si>
    <t>3.rok</t>
  </si>
  <si>
    <t>4.rok</t>
  </si>
  <si>
    <t>2020-2024</t>
  </si>
  <si>
    <t/>
  </si>
  <si>
    <t>Česká republika</t>
  </si>
  <si>
    <t>Stav obyvateľstva k 31.12. podľa ŠÚ SR</t>
  </si>
  <si>
    <t>Lotyšsko</t>
  </si>
  <si>
    <t>Podiel na všetkých emigrantoch (%, pravá os)</t>
  </si>
  <si>
    <t>2025 (p)</t>
  </si>
  <si>
    <t>Migračné saldo</t>
  </si>
  <si>
    <t>Srbská republika</t>
  </si>
  <si>
    <t>Vietnamská socialistická republika</t>
  </si>
  <si>
    <t>Ruská federácia</t>
  </si>
  <si>
    <t>Indická republika</t>
  </si>
  <si>
    <t>Ostatní (so známou krajinou)</t>
  </si>
  <si>
    <t>Neznáma</t>
  </si>
  <si>
    <t>Poznámka: všetky vysokoškolské stupne; občania SR</t>
  </si>
  <si>
    <t>Zdroj: IFP podľa CRP a CRŠ</t>
  </si>
  <si>
    <t>Zdroj: IFP podľa údajov CRP a RFO</t>
  </si>
  <si>
    <t xml:space="preserve">Miera návratu Slovákov podľa obdobia odchodu (priemerné % návratov) </t>
  </si>
  <si>
    <t>5. rok a neskôr</t>
  </si>
  <si>
    <t>Poznámka: vek 2-100</t>
  </si>
  <si>
    <t>Podiel v zahraničí</t>
  </si>
  <si>
    <t>Odchody</t>
  </si>
  <si>
    <t>Príchody</t>
  </si>
  <si>
    <t>Vekový profil migračného salda Slovákov (v % populácie danej vekovej kohorty)</t>
  </si>
  <si>
    <t>Zdroj: IFP podľa údajov Eurostatu</t>
  </si>
  <si>
    <t>Poznámka: Za zahraničného študenta sa považuje osoba, ktorá v danom roku ukončila štúdium na slovenskej strednej škole, nezačala štúdium na vysokej škole v SR a zároveň jej rodič naďalej poberal prídavky na dieťa. Takáto osoba je považovaná za sústavne sa pripravujúcu na povolanie a slúži ako "proxy" pre študenta VŠ v zahraničí.</t>
  </si>
  <si>
    <t>Migračné saldo (počet osôb)</t>
  </si>
  <si>
    <t>Príloha 1: Migračné saldo (počet osôb) vrátane predbežných údajov za rok 2025</t>
  </si>
  <si>
    <t>Príloha 1: Imigrácia cudzincov podľa národnosti (počet osôb)</t>
  </si>
  <si>
    <t>Rozmiestnenie prichádzajúcich podľa miesta výkonu práce v roku príchodu (2024)</t>
  </si>
  <si>
    <t>Vekový profil odchodov a príchodov Slovákov (počet osôb, priemer 2014 – 2024)</t>
  </si>
  <si>
    <t>Čistá migrácia vo V4 ( prisťahovaní mínus vysťahovaní, v % priemernej populácie)</t>
  </si>
  <si>
    <t>Rozklad zmeny počtu odchádzajúcich Slovákov oproti roku 2014 (počet osôb)</t>
  </si>
  <si>
    <t xml:space="preserve">Vekový profil migračného salda (v %, prichádzajúci-odchádzajúci, priemer 2014 – 2024)  </t>
  </si>
  <si>
    <t>Maturanti podľa nadväzujúceho štúdia na VŠ (končiace ročníky 2014 – 2024)</t>
  </si>
  <si>
    <t>Miera návratu Slovákov podľa veku pri odchode (v %, priemer 2014 – 2024)</t>
  </si>
  <si>
    <r>
      <t>R</t>
    </r>
    <r>
      <rPr>
        <b/>
        <sz val="12"/>
        <color rgb="FF00B0F0"/>
        <rFont val="Aptos"/>
        <family val="2"/>
      </rPr>
      <t>etenčné krivky absolventov slovenských VŠ (v % absolventov danej kohorty, porovnanie kohort 2014 – 2024)</t>
    </r>
  </si>
  <si>
    <t>Poznámka: Pri novších kohortách je kategória „5. rok a neskôr" pozorovaná kratší čas oproti rokom 2004 až 2008, čím dochádza k jej podhodnoteniu smerom do súčasnosti.  „Bez návratu“ označuje osoby bez zaznamenaného návratu do konca sledovaného obdobia.</t>
  </si>
  <si>
    <t>2000 –  2008</t>
  </si>
  <si>
    <t>2009 – 2013</t>
  </si>
  <si>
    <t>2014 –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</si>
</sst>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"/>
    <numFmt numFmtId="165" formatCode="0.0%"/>
    <numFmt numFmtId="166" formatCode="#,##0.##########"/>
    <numFmt numFmtId="167" formatCode="0.00000"/>
    <numFmt numFmtId="168" formatCode="_-* #,##0_-;\-* #,##0_-;_-* &quot;-&quot;??_-;_-@_-"/>
  </numFmts>
  <fonts count="73">
    <font>
      <sz val="11"/>
      <color theme="1"/>
      <name val="Aptos"/>
      <family val="2"/>
      <scheme val="minor"/>
    </font>
    <font>
      <sz val="11"/>
      <color theme="1"/>
      <name val="Aptos"/>
      <family val="2"/>
      <charset val="238"/>
      <scheme val="minor"/>
    </font>
    <font>
      <sz val="11"/>
      <color theme="1"/>
      <name val="Aptos"/>
      <family val="2"/>
      <charset val="238"/>
      <scheme val="minor"/>
    </font>
    <font>
      <sz val="11"/>
      <color theme="1"/>
      <name val="Aptos"/>
      <family val="2"/>
      <charset val="238"/>
      <scheme val="minor"/>
    </font>
    <font>
      <sz val="11"/>
      <color theme="1"/>
      <name val="Aptos"/>
      <family val="2"/>
      <charset val="238"/>
      <scheme val="minor"/>
    </font>
    <font>
      <sz val="11"/>
      <color theme="1"/>
      <name val="Aptos"/>
      <family val="2"/>
      <charset val="238"/>
      <scheme val="minor"/>
    </font>
    <font>
      <b/>
      <sz val="11"/>
      <color theme="1"/>
      <name val="Aptos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Arial Narrow"/>
      <family val="2"/>
      <charset val="238"/>
    </font>
    <font>
      <sz val="11"/>
      <color theme="1"/>
      <name val="Aptos"/>
      <family val="2"/>
      <scheme val="minor"/>
    </font>
    <font>
      <b/>
      <sz val="11"/>
      <color theme="1"/>
      <name val="Aptos"/>
      <family val="2"/>
      <scheme val="minor"/>
    </font>
    <font>
      <sz val="11"/>
      <color indexed="8"/>
      <name val="Aptos"/>
      <family val="2"/>
      <scheme val="minor"/>
    </font>
    <font>
      <sz val="11"/>
      <name val="Arial Narrow"/>
      <family val="2"/>
      <charset val="238"/>
    </font>
    <font>
      <u/>
      <sz val="10"/>
      <color indexed="12"/>
      <name val="Times New Roman CE"/>
      <charset val="238"/>
    </font>
    <font>
      <sz val="10"/>
      <name val="Arial"/>
      <family val="2"/>
      <charset val="238"/>
    </font>
    <font>
      <sz val="10"/>
      <color theme="1"/>
      <name val="Tahoma"/>
      <family val="2"/>
    </font>
    <font>
      <sz val="9"/>
      <color rgb="FF454545"/>
      <name val="Andale WT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sz val="12"/>
      <color rgb="FF00B0F0"/>
      <name val="Aptos"/>
      <family val="2"/>
    </font>
    <font>
      <sz val="11"/>
      <name val="Aptos"/>
      <family val="2"/>
    </font>
    <font>
      <b/>
      <sz val="11"/>
      <name val="Aptos"/>
      <family val="2"/>
    </font>
    <font>
      <i/>
      <sz val="11"/>
      <name val="Aptos"/>
      <family val="2"/>
    </font>
    <font>
      <sz val="11"/>
      <color theme="1"/>
      <name val="Aptos"/>
      <family val="2"/>
    </font>
    <font>
      <b/>
      <sz val="9"/>
      <color rgb="FF2C9ADC"/>
      <name val="Aptos"/>
      <family val="2"/>
    </font>
    <font>
      <i/>
      <sz val="11"/>
      <color theme="1"/>
      <name val="Aptos"/>
      <family val="2"/>
    </font>
    <font>
      <i/>
      <sz val="10"/>
      <color theme="1"/>
      <name val="Aptos"/>
      <family val="2"/>
    </font>
    <font>
      <b/>
      <sz val="11"/>
      <color theme="1"/>
      <name val="Aptos"/>
      <family val="2"/>
    </font>
    <font>
      <sz val="10"/>
      <color theme="1"/>
      <name val="Aptos"/>
      <family val="2"/>
    </font>
    <font>
      <i/>
      <sz val="10"/>
      <color theme="0" tint="-0.499984740745262"/>
      <name val="Aptos"/>
      <family val="2"/>
    </font>
    <font>
      <b/>
      <sz val="10"/>
      <color theme="0"/>
      <name val="Aptos"/>
      <family val="2"/>
    </font>
    <font>
      <b/>
      <sz val="11"/>
      <color theme="0"/>
      <name val="Aptos"/>
      <family val="2"/>
    </font>
    <font>
      <sz val="11"/>
      <name val="Calibri"/>
      <family val="2"/>
      <charset val="238"/>
    </font>
    <font>
      <b/>
      <sz val="11"/>
      <color rgb="FF00B0F0"/>
      <name val="Aptos"/>
      <family val="2"/>
    </font>
    <font>
      <sz val="18"/>
      <color theme="1"/>
      <name val="Aptos"/>
      <family val="2"/>
      <scheme val="minor"/>
    </font>
    <font>
      <b/>
      <sz val="12"/>
      <color rgb="FF2EAAE1"/>
      <name val="Aptos"/>
      <family val="2"/>
    </font>
    <font>
      <sz val="11"/>
      <color rgb="FFFF0000"/>
      <name val="Aptos"/>
      <family val="2"/>
    </font>
    <font>
      <sz val="11"/>
      <color theme="0" tint="-0.499984740745262"/>
      <name val="Aptos"/>
      <family val="2"/>
    </font>
    <font>
      <sz val="11"/>
      <color theme="1"/>
      <name val="Calibri"/>
      <family val="2"/>
      <charset val="1"/>
    </font>
    <font>
      <b/>
      <sz val="11"/>
      <color theme="0" tint="-0.499984740745262"/>
      <name val="Aptos"/>
      <family val="2"/>
    </font>
    <font>
      <sz val="9"/>
      <name val="Aptos"/>
      <family val="2"/>
    </font>
    <font>
      <sz val="9"/>
      <name val="Arial"/>
    </font>
    <font>
      <sz val="11"/>
      <color theme="0" tint="-0.499984740745262"/>
      <name val="Aptos"/>
      <family val="2"/>
      <scheme val="minor"/>
    </font>
    <font>
      <i/>
      <sz val="11"/>
      <color theme="0" tint="-0.499984740745262"/>
      <name val="Aptos"/>
      <family val="2"/>
    </font>
    <font>
      <i/>
      <sz val="11"/>
      <color theme="0" tint="-0.499984740745262"/>
      <name val="Aptos"/>
      <family val="2"/>
      <charset val="238"/>
    </font>
    <font>
      <i/>
      <sz val="11"/>
      <color theme="0" tint="-0.499984740745262"/>
      <name val="Arial Narrow"/>
      <family val="2"/>
      <charset val="238"/>
    </font>
    <font>
      <i/>
      <sz val="11"/>
      <color theme="0" tint="-0.34998626667073579"/>
      <name val="Aptos"/>
      <family val="2"/>
    </font>
    <font>
      <b/>
      <i/>
      <sz val="11"/>
      <color theme="0" tint="-0.34998626667073579"/>
      <name val="Aptos"/>
      <family val="2"/>
    </font>
    <font>
      <b/>
      <i/>
      <sz val="11"/>
      <color theme="0" tint="-0.34998626667073579"/>
      <name val="Aptos"/>
      <family val="2"/>
      <charset val="238"/>
    </font>
    <font>
      <i/>
      <sz val="11"/>
      <color theme="0" tint="-0.34998626667073579"/>
      <name val="Aptos"/>
      <family val="2"/>
      <charset val="238"/>
    </font>
    <font>
      <i/>
      <sz val="11"/>
      <color rgb="FF0C2A38"/>
      <name val="Aptos"/>
      <family val="2"/>
    </font>
    <font>
      <b/>
      <sz val="11"/>
      <color rgb="FF2EAAE1"/>
      <name val="Aptos"/>
      <family val="2"/>
      <scheme val="minor"/>
    </font>
    <font>
      <b/>
      <sz val="12"/>
      <color rgb="FF2EAAE1"/>
      <name val="Aptos"/>
      <family val="2"/>
      <scheme val="minor"/>
    </font>
    <font>
      <sz val="11"/>
      <name val="Aptos"/>
      <family val="2"/>
      <scheme val="minor"/>
    </font>
    <font>
      <b/>
      <sz val="11"/>
      <name val="Aptos"/>
      <family val="2"/>
      <scheme val="minor"/>
    </font>
    <font>
      <i/>
      <sz val="9"/>
      <color theme="1"/>
      <name val="Aptos"/>
      <family val="2"/>
    </font>
    <font>
      <i/>
      <sz val="9"/>
      <name val="Aptos"/>
      <family val="2"/>
    </font>
    <font>
      <sz val="9"/>
      <color theme="1"/>
      <name val="Aptos"/>
      <family val="2"/>
    </font>
    <font>
      <u/>
      <sz val="9"/>
      <color theme="10"/>
      <name val="Arial"/>
      <family val="2"/>
      <charset val="238"/>
    </font>
    <font>
      <u/>
      <sz val="9"/>
      <color theme="10"/>
      <name val="Aptos"/>
      <family val="2"/>
    </font>
    <font>
      <i/>
      <sz val="9"/>
      <color theme="1"/>
      <name val="Aptos"/>
      <family val="2"/>
      <scheme val="minor"/>
    </font>
    <font>
      <sz val="9"/>
      <color theme="1"/>
      <name val="Aptos"/>
      <family val="2"/>
      <scheme val="minor"/>
    </font>
    <font>
      <sz val="11"/>
      <color rgb="FF000000"/>
      <name val="Aptos"/>
      <family val="2"/>
      <scheme val="minor"/>
    </font>
    <font>
      <b/>
      <sz val="11"/>
      <color rgb="FF0C2A38"/>
      <name val="Aptos"/>
      <family val="2"/>
      <scheme val="minor"/>
    </font>
    <font>
      <b/>
      <sz val="12"/>
      <color rgb="FF00B0F0"/>
      <name val="Aptos"/>
      <family val="2"/>
      <scheme val="minor"/>
    </font>
    <font>
      <i/>
      <u/>
      <sz val="9"/>
      <color theme="10"/>
      <name val="Arial"/>
      <family val="2"/>
      <charset val="238"/>
    </font>
    <font>
      <i/>
      <sz val="9"/>
      <color theme="1"/>
      <name val="Aptos"/>
      <family val="2"/>
      <charset val="238"/>
    </font>
    <font>
      <i/>
      <sz val="9"/>
      <name val="Aptos"/>
      <family val="2"/>
      <scheme val="minor"/>
    </font>
    <font>
      <sz val="9"/>
      <name val="Aptos"/>
      <family val="2"/>
      <scheme val="minor"/>
    </font>
    <font>
      <b/>
      <sz val="12"/>
      <color theme="4"/>
      <name val="Aptos"/>
      <family val="2"/>
    </font>
    <font>
      <sz val="12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13B5EA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thin">
        <color auto="1"/>
      </bottom>
      <diagonal/>
    </border>
  </borders>
  <cellStyleXfs count="26">
    <xf numFmtId="0" fontId="0" fillId="0" borderId="0"/>
    <xf numFmtId="0" fontId="7" fillId="0" borderId="0"/>
    <xf numFmtId="0" fontId="7" fillId="0" borderId="0"/>
    <xf numFmtId="0" fontId="9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3" fillId="0" borderId="0"/>
    <xf numFmtId="0" fontId="10" fillId="0" borderId="0"/>
    <xf numFmtId="0" fontId="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7" fillId="0" borderId="0"/>
    <xf numFmtId="0" fontId="19" fillId="0" borderId="0"/>
    <xf numFmtId="0" fontId="20" fillId="0" borderId="0" applyNumberFormat="0" applyFill="0" applyBorder="0" applyAlignment="0" applyProtection="0"/>
    <xf numFmtId="0" fontId="34" fillId="0" borderId="0"/>
    <xf numFmtId="9" fontId="11" fillId="0" borderId="0" applyFont="0" applyFill="0" applyBorder="0" applyAlignment="0" applyProtection="0"/>
    <xf numFmtId="0" fontId="3" fillId="0" borderId="0"/>
    <xf numFmtId="0" fontId="40" fillId="0" borderId="0"/>
    <xf numFmtId="0" fontId="2" fillId="0" borderId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43" fontId="11" fillId="0" borderId="0" applyFont="0" applyFill="0" applyBorder="0" applyAlignment="0" applyProtection="0"/>
    <xf numFmtId="0" fontId="1" fillId="0" borderId="0"/>
  </cellStyleXfs>
  <cellXfs count="224">
    <xf numFmtId="0" fontId="0" fillId="0" borderId="0" xfId="0"/>
    <xf numFmtId="3" fontId="0" fillId="0" borderId="0" xfId="0" applyNumberFormat="1"/>
    <xf numFmtId="0" fontId="6" fillId="0" borderId="0" xfId="0" applyFont="1"/>
    <xf numFmtId="0" fontId="7" fillId="0" borderId="0" xfId="1"/>
    <xf numFmtId="0" fontId="8" fillId="0" borderId="0" xfId="1" applyFont="1"/>
    <xf numFmtId="0" fontId="0" fillId="0" borderId="0" xfId="0" applyAlignment="1">
      <alignment vertical="center" wrapText="1"/>
    </xf>
    <xf numFmtId="0" fontId="14" fillId="0" borderId="0" xfId="2" applyFont="1"/>
    <xf numFmtId="3" fontId="18" fillId="0" borderId="4" xfId="13" applyNumberFormat="1" applyFont="1" applyBorder="1" applyAlignment="1">
      <alignment horizontal="right" vertical="top"/>
    </xf>
    <xf numFmtId="0" fontId="18" fillId="0" borderId="4" xfId="13" applyFont="1" applyBorder="1" applyAlignment="1">
      <alignment horizontal="right" vertical="top"/>
    </xf>
    <xf numFmtId="0" fontId="22" fillId="0" borderId="0" xfId="2" applyFont="1"/>
    <xf numFmtId="0" fontId="25" fillId="0" borderId="1" xfId="10" applyFont="1" applyBorder="1"/>
    <xf numFmtId="0" fontId="25" fillId="0" borderId="0" xfId="10" applyFont="1"/>
    <xf numFmtId="0" fontId="26" fillId="0" borderId="1" xfId="10" applyFont="1" applyBorder="1" applyAlignment="1">
      <alignment vertical="center" wrapText="1"/>
    </xf>
    <xf numFmtId="3" fontId="25" fillId="0" borderId="0" xfId="10" applyNumberFormat="1" applyFont="1"/>
    <xf numFmtId="0" fontId="28" fillId="0" borderId="0" xfId="0" applyFont="1"/>
    <xf numFmtId="0" fontId="30" fillId="0" borderId="1" xfId="5" applyFont="1" applyBorder="1"/>
    <xf numFmtId="0" fontId="30" fillId="0" borderId="0" xfId="5" applyFont="1"/>
    <xf numFmtId="164" fontId="30" fillId="0" borderId="0" xfId="5" applyNumberFormat="1" applyFont="1"/>
    <xf numFmtId="3" fontId="30" fillId="0" borderId="1" xfId="5" applyNumberFormat="1" applyFont="1" applyBorder="1"/>
    <xf numFmtId="3" fontId="30" fillId="0" borderId="0" xfId="5" applyNumberFormat="1" applyFont="1"/>
    <xf numFmtId="3" fontId="31" fillId="0" borderId="0" xfId="5" applyNumberFormat="1" applyFont="1"/>
    <xf numFmtId="3" fontId="32" fillId="0" borderId="0" xfId="5" applyNumberFormat="1" applyFont="1" applyAlignment="1">
      <alignment horizontal="center" vertical="center"/>
    </xf>
    <xf numFmtId="3" fontId="25" fillId="0" borderId="0" xfId="5" applyNumberFormat="1" applyFont="1"/>
    <xf numFmtId="0" fontId="25" fillId="0" borderId="0" xfId="5" applyFont="1"/>
    <xf numFmtId="164" fontId="25" fillId="0" borderId="0" xfId="5" applyNumberFormat="1" applyFont="1"/>
    <xf numFmtId="0" fontId="27" fillId="0" borderId="3" xfId="4" applyFont="1" applyBorder="1"/>
    <xf numFmtId="0" fontId="27" fillId="0" borderId="0" xfId="5" applyFont="1"/>
    <xf numFmtId="3" fontId="33" fillId="2" borderId="0" xfId="5" applyNumberFormat="1" applyFont="1" applyFill="1"/>
    <xf numFmtId="0" fontId="22" fillId="0" borderId="0" xfId="16" applyFont="1"/>
    <xf numFmtId="0" fontId="24" fillId="0" borderId="0" xfId="1" applyFont="1"/>
    <xf numFmtId="1" fontId="22" fillId="0" borderId="0" xfId="16" applyNumberFormat="1" applyFont="1"/>
    <xf numFmtId="0" fontId="22" fillId="0" borderId="0" xfId="1" applyFont="1"/>
    <xf numFmtId="0" fontId="12" fillId="0" borderId="0" xfId="0" applyFont="1" applyAlignment="1">
      <alignment horizontal="center" vertical="center" wrapText="1"/>
    </xf>
    <xf numFmtId="3" fontId="0" fillId="0" borderId="0" xfId="0" applyNumberFormat="1" applyAlignment="1">
      <alignment vertical="center" wrapText="1"/>
    </xf>
    <xf numFmtId="0" fontId="25" fillId="0" borderId="0" xfId="0" applyFont="1"/>
    <xf numFmtId="0" fontId="35" fillId="0" borderId="0" xfId="0" applyFont="1"/>
    <xf numFmtId="165" fontId="0" fillId="0" borderId="0" xfId="17" applyNumberFormat="1" applyFont="1" applyFill="1"/>
    <xf numFmtId="0" fontId="0" fillId="0" borderId="3" xfId="0" applyBorder="1"/>
    <xf numFmtId="165" fontId="25" fillId="0" borderId="3" xfId="17" applyNumberFormat="1" applyFont="1" applyBorder="1" applyAlignment="1">
      <alignment vertical="center" wrapText="1"/>
    </xf>
    <xf numFmtId="10" fontId="0" fillId="0" borderId="3" xfId="17" applyNumberFormat="1" applyFont="1" applyFill="1" applyBorder="1"/>
    <xf numFmtId="0" fontId="25" fillId="0" borderId="2" xfId="0" applyFont="1" applyBorder="1" applyAlignment="1">
      <alignment horizontal="center" vertical="center" wrapText="1"/>
    </xf>
    <xf numFmtId="2" fontId="0" fillId="0" borderId="0" xfId="0" applyNumberFormat="1"/>
    <xf numFmtId="2" fontId="7" fillId="0" borderId="0" xfId="1" applyNumberFormat="1"/>
    <xf numFmtId="0" fontId="36" fillId="0" borderId="0" xfId="0" applyFont="1"/>
    <xf numFmtId="10" fontId="0" fillId="0" borderId="0" xfId="17" applyNumberFormat="1" applyFont="1"/>
    <xf numFmtId="1" fontId="7" fillId="0" borderId="0" xfId="1" applyNumberFormat="1"/>
    <xf numFmtId="0" fontId="25" fillId="0" borderId="0" xfId="0" applyFont="1" applyAlignment="1">
      <alignment wrapText="1"/>
    </xf>
    <xf numFmtId="10" fontId="25" fillId="0" borderId="0" xfId="0" applyNumberFormat="1" applyFont="1"/>
    <xf numFmtId="0" fontId="22" fillId="0" borderId="5" xfId="0" applyFont="1" applyBorder="1"/>
    <xf numFmtId="0" fontId="12" fillId="0" borderId="0" xfId="0" applyFont="1" applyAlignment="1">
      <alignment horizontal="right" vertical="center" wrapText="1"/>
    </xf>
    <xf numFmtId="3" fontId="0" fillId="0" borderId="0" xfId="0" applyNumberFormat="1" applyAlignment="1">
      <alignment horizontal="right" vertical="center" wrapText="1"/>
    </xf>
    <xf numFmtId="0" fontId="21" fillId="0" borderId="0" xfId="2" applyFont="1"/>
    <xf numFmtId="0" fontId="22" fillId="0" borderId="2" xfId="2" applyFont="1" applyBorder="1"/>
    <xf numFmtId="0" fontId="20" fillId="0" borderId="0" xfId="15"/>
    <xf numFmtId="0" fontId="39" fillId="0" borderId="0" xfId="0" applyFont="1"/>
    <xf numFmtId="0" fontId="40" fillId="0" borderId="0" xfId="19"/>
    <xf numFmtId="0" fontId="41" fillId="0" borderId="0" xfId="0" applyFont="1"/>
    <xf numFmtId="3" fontId="43" fillId="0" borderId="0" xfId="21" applyNumberFormat="1" applyFont="1" applyAlignment="1">
      <alignment horizontal="right" vertical="center" shrinkToFit="1"/>
    </xf>
    <xf numFmtId="166" fontId="42" fillId="0" borderId="0" xfId="21" applyNumberFormat="1" applyFont="1" applyAlignment="1">
      <alignment horizontal="right" vertical="center" shrinkToFit="1"/>
    </xf>
    <xf numFmtId="167" fontId="0" fillId="0" borderId="0" xfId="0" applyNumberFormat="1"/>
    <xf numFmtId="168" fontId="0" fillId="0" borderId="0" xfId="24" applyNumberFormat="1" applyFont="1"/>
    <xf numFmtId="0" fontId="45" fillId="0" borderId="0" xfId="10" applyFont="1"/>
    <xf numFmtId="0" fontId="46" fillId="0" borderId="0" xfId="2" applyFont="1"/>
    <xf numFmtId="0" fontId="47" fillId="0" borderId="0" xfId="2" applyFont="1"/>
    <xf numFmtId="0" fontId="48" fillId="0" borderId="0" xfId="10" applyFont="1"/>
    <xf numFmtId="0" fontId="52" fillId="0" borderId="0" xfId="0" applyFont="1"/>
    <xf numFmtId="0" fontId="39" fillId="0" borderId="0" xfId="2" applyFont="1"/>
    <xf numFmtId="0" fontId="44" fillId="0" borderId="0" xfId="0" applyFont="1"/>
    <xf numFmtId="1" fontId="39" fillId="0" borderId="0" xfId="16" applyNumberFormat="1" applyFont="1"/>
    <xf numFmtId="0" fontId="25" fillId="0" borderId="0" xfId="25" applyFont="1"/>
    <xf numFmtId="0" fontId="29" fillId="0" borderId="2" xfId="25" applyFont="1" applyBorder="1"/>
    <xf numFmtId="0" fontId="29" fillId="0" borderId="2" xfId="0" applyFont="1" applyBorder="1" applyAlignment="1">
      <alignment horizontal="left" vertical="center"/>
    </xf>
    <xf numFmtId="0" fontId="53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11" fillId="0" borderId="0" xfId="19" applyFont="1"/>
    <xf numFmtId="0" fontId="55" fillId="0" borderId="0" xfId="1" applyFont="1"/>
    <xf numFmtId="0" fontId="29" fillId="0" borderId="2" xfId="0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2" fontId="25" fillId="0" borderId="0" xfId="17" applyNumberFormat="1" applyFont="1" applyAlignment="1">
      <alignment horizontal="center"/>
    </xf>
    <xf numFmtId="0" fontId="22" fillId="0" borderId="5" xfId="0" applyFont="1" applyBorder="1" applyAlignment="1">
      <alignment horizontal="center"/>
    </xf>
    <xf numFmtId="2" fontId="22" fillId="0" borderId="5" xfId="17" applyNumberFormat="1" applyFont="1" applyBorder="1" applyAlignment="1">
      <alignment horizontal="center"/>
    </xf>
    <xf numFmtId="0" fontId="58" fillId="0" borderId="0" xfId="2" applyFont="1"/>
    <xf numFmtId="0" fontId="42" fillId="0" borderId="0" xfId="2" applyFont="1"/>
    <xf numFmtId="0" fontId="59" fillId="0" borderId="0" xfId="10" applyFont="1"/>
    <xf numFmtId="0" fontId="25" fillId="0" borderId="2" xfId="10" applyFont="1" applyBorder="1"/>
    <xf numFmtId="0" fontId="63" fillId="0" borderId="0" xfId="19" applyFont="1"/>
    <xf numFmtId="0" fontId="55" fillId="0" borderId="0" xfId="19" applyFont="1" applyAlignment="1">
      <alignment horizontal="center" vertical="center"/>
    </xf>
    <xf numFmtId="3" fontId="64" fillId="0" borderId="0" xfId="19" applyNumberFormat="1" applyFont="1" applyAlignment="1">
      <alignment horizontal="center" vertical="center"/>
    </xf>
    <xf numFmtId="0" fontId="55" fillId="0" borderId="5" xfId="19" applyFont="1" applyBorder="1" applyAlignment="1">
      <alignment horizontal="center" vertical="center"/>
    </xf>
    <xf numFmtId="3" fontId="64" fillId="0" borderId="5" xfId="19" applyNumberFormat="1" applyFont="1" applyBorder="1" applyAlignment="1">
      <alignment horizontal="center" vertical="center"/>
    </xf>
    <xf numFmtId="0" fontId="65" fillId="0" borderId="2" xfId="19" applyFont="1" applyBorder="1" applyAlignment="1">
      <alignment horizontal="center" vertical="center"/>
    </xf>
    <xf numFmtId="0" fontId="66" fillId="0" borderId="0" xfId="10" applyFont="1" applyAlignment="1">
      <alignment vertical="center"/>
    </xf>
    <xf numFmtId="0" fontId="68" fillId="0" borderId="0" xfId="25" applyFont="1"/>
    <xf numFmtId="2" fontId="22" fillId="0" borderId="0" xfId="22" applyNumberFormat="1" applyFont="1" applyAlignment="1">
      <alignment horizontal="center" vertical="center" shrinkToFit="1"/>
    </xf>
    <xf numFmtId="2" fontId="22" fillId="0" borderId="5" xfId="22" applyNumberFormat="1" applyFont="1" applyBorder="1" applyAlignment="1">
      <alignment horizontal="center" vertical="center" shrinkToFit="1"/>
    </xf>
    <xf numFmtId="0" fontId="56" fillId="0" borderId="2" xfId="1" applyFont="1" applyBorder="1" applyAlignment="1">
      <alignment horizontal="center" vertical="center"/>
    </xf>
    <xf numFmtId="0" fontId="56" fillId="0" borderId="2" xfId="1" applyFont="1" applyBorder="1" applyAlignment="1">
      <alignment horizontal="center" vertical="center" wrapText="1"/>
    </xf>
    <xf numFmtId="0" fontId="23" fillId="0" borderId="2" xfId="1" applyFont="1" applyBorder="1" applyAlignment="1">
      <alignment horizontal="center" vertical="center" wrapText="1"/>
    </xf>
    <xf numFmtId="1" fontId="22" fillId="0" borderId="0" xfId="1" applyNumberFormat="1" applyFont="1" applyAlignment="1">
      <alignment horizontal="center"/>
    </xf>
    <xf numFmtId="2" fontId="22" fillId="0" borderId="0" xfId="1" applyNumberFormat="1" applyFont="1" applyAlignment="1">
      <alignment horizontal="center"/>
    </xf>
    <xf numFmtId="0" fontId="22" fillId="0" borderId="0" xfId="1" applyFont="1" applyAlignment="1">
      <alignment horizontal="center"/>
    </xf>
    <xf numFmtId="0" fontId="22" fillId="0" borderId="5" xfId="1" applyFont="1" applyBorder="1" applyAlignment="1">
      <alignment horizontal="center"/>
    </xf>
    <xf numFmtId="2" fontId="22" fillId="0" borderId="5" xfId="1" applyNumberFormat="1" applyFont="1" applyBorder="1" applyAlignment="1">
      <alignment horizontal="center"/>
    </xf>
    <xf numFmtId="0" fontId="7" fillId="0" borderId="2" xfId="1" applyBorder="1"/>
    <xf numFmtId="0" fontId="0" fillId="0" borderId="2" xfId="0" applyBorder="1"/>
    <xf numFmtId="0" fontId="30" fillId="0" borderId="2" xfId="5" applyFont="1" applyBorder="1"/>
    <xf numFmtId="0" fontId="68" fillId="0" borderId="3" xfId="4" applyFont="1" applyBorder="1"/>
    <xf numFmtId="0" fontId="57" fillId="0" borderId="3" xfId="0" applyFont="1" applyBorder="1" applyAlignment="1">
      <alignment vertical="center"/>
    </xf>
    <xf numFmtId="0" fontId="25" fillId="0" borderId="3" xfId="0" applyFont="1" applyBorder="1" applyAlignment="1">
      <alignment horizontal="center" vertical="center" wrapText="1"/>
    </xf>
    <xf numFmtId="1" fontId="25" fillId="0" borderId="3" xfId="0" applyNumberFormat="1" applyFont="1" applyBorder="1" applyAlignment="1">
      <alignment horizontal="center" vertical="center" wrapText="1"/>
    </xf>
    <xf numFmtId="2" fontId="25" fillId="0" borderId="3" xfId="17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1" fontId="25" fillId="0" borderId="0" xfId="0" applyNumberFormat="1" applyFont="1" applyAlignment="1">
      <alignment horizontal="center" vertical="center" wrapText="1"/>
    </xf>
    <xf numFmtId="2" fontId="25" fillId="0" borderId="0" xfId="17" applyNumberFormat="1" applyFont="1" applyAlignment="1">
      <alignment horizontal="center" vertical="center" wrapText="1"/>
    </xf>
    <xf numFmtId="2" fontId="25" fillId="0" borderId="0" xfId="17" applyNumberFormat="1" applyFont="1" applyBorder="1" applyAlignment="1">
      <alignment horizontal="center" vertical="center" wrapText="1"/>
    </xf>
    <xf numFmtId="0" fontId="63" fillId="0" borderId="0" xfId="0" applyFont="1"/>
    <xf numFmtId="0" fontId="21" fillId="0" borderId="0" xfId="16" applyFont="1"/>
    <xf numFmtId="0" fontId="58" fillId="0" borderId="0" xfId="16" applyFont="1"/>
    <xf numFmtId="0" fontId="39" fillId="0" borderId="5" xfId="16" applyFont="1" applyBorder="1" applyAlignment="1">
      <alignment horizontal="center" vertical="center"/>
    </xf>
    <xf numFmtId="0" fontId="22" fillId="0" borderId="3" xfId="16" applyFont="1" applyBorder="1" applyAlignment="1">
      <alignment horizontal="center" vertical="center"/>
    </xf>
    <xf numFmtId="0" fontId="39" fillId="0" borderId="0" xfId="16" applyFont="1" applyAlignment="1">
      <alignment horizontal="center" vertical="center"/>
    </xf>
    <xf numFmtId="1" fontId="22" fillId="0" borderId="0" xfId="1" applyNumberFormat="1" applyFont="1" applyAlignment="1">
      <alignment horizontal="center" vertical="center"/>
    </xf>
    <xf numFmtId="1" fontId="22" fillId="0" borderId="5" xfId="1" applyNumberFormat="1" applyFont="1" applyBorder="1" applyAlignment="1">
      <alignment horizontal="center" vertical="center"/>
    </xf>
    <xf numFmtId="2" fontId="0" fillId="0" borderId="0" xfId="17" applyNumberFormat="1" applyFont="1" applyFill="1" applyAlignment="1">
      <alignment horizontal="center" vertical="center"/>
    </xf>
    <xf numFmtId="3" fontId="29" fillId="0" borderId="2" xfId="5" applyNumberFormat="1" applyFont="1" applyBorder="1" applyAlignment="1">
      <alignment horizontal="center" vertical="center"/>
    </xf>
    <xf numFmtId="3" fontId="29" fillId="0" borderId="1" xfId="5" applyNumberFormat="1" applyFont="1" applyBorder="1" applyAlignment="1">
      <alignment horizontal="center" vertical="center"/>
    </xf>
    <xf numFmtId="3" fontId="25" fillId="0" borderId="0" xfId="5" applyNumberFormat="1" applyFont="1" applyAlignment="1">
      <alignment horizontal="center" vertical="center"/>
    </xf>
    <xf numFmtId="0" fontId="29" fillId="0" borderId="1" xfId="10" applyFont="1" applyBorder="1" applyAlignment="1">
      <alignment horizontal="center" vertical="center"/>
    </xf>
    <xf numFmtId="0" fontId="29" fillId="0" borderId="2" xfId="10" applyFont="1" applyBorder="1" applyAlignment="1">
      <alignment horizontal="center" vertical="center"/>
    </xf>
    <xf numFmtId="0" fontId="49" fillId="0" borderId="2" xfId="10" applyFont="1" applyBorder="1" applyAlignment="1">
      <alignment horizontal="center" vertical="center"/>
    </xf>
    <xf numFmtId="3" fontId="25" fillId="0" borderId="0" xfId="10" applyNumberFormat="1" applyFont="1" applyAlignment="1">
      <alignment horizontal="center" vertical="center"/>
    </xf>
    <xf numFmtId="3" fontId="48" fillId="0" borderId="0" xfId="10" applyNumberFormat="1" applyFont="1" applyAlignment="1">
      <alignment horizontal="center" vertical="center"/>
    </xf>
    <xf numFmtId="3" fontId="25" fillId="0" borderId="1" xfId="10" applyNumberFormat="1" applyFont="1" applyBorder="1" applyAlignment="1">
      <alignment horizontal="center" vertical="center"/>
    </xf>
    <xf numFmtId="3" fontId="48" fillId="0" borderId="5" xfId="10" applyNumberFormat="1" applyFont="1" applyBorder="1" applyAlignment="1">
      <alignment horizontal="center" vertical="center"/>
    </xf>
    <xf numFmtId="0" fontId="25" fillId="0" borderId="0" xfId="10" applyFont="1" applyAlignment="1">
      <alignment horizontal="left" vertical="center"/>
    </xf>
    <xf numFmtId="3" fontId="25" fillId="0" borderId="1" xfId="10" applyNumberFormat="1" applyFont="1" applyBorder="1" applyAlignment="1">
      <alignment horizontal="left" vertical="center"/>
    </xf>
    <xf numFmtId="3" fontId="25" fillId="0" borderId="3" xfId="25" applyNumberFormat="1" applyFont="1" applyBorder="1" applyAlignment="1">
      <alignment vertical="center"/>
    </xf>
    <xf numFmtId="0" fontId="25" fillId="0" borderId="0" xfId="25" applyFont="1" applyAlignment="1">
      <alignment vertical="center"/>
    </xf>
    <xf numFmtId="3" fontId="25" fillId="0" borderId="5" xfId="25" applyNumberFormat="1" applyFont="1" applyBorder="1" applyAlignment="1">
      <alignment vertical="center"/>
    </xf>
    <xf numFmtId="0" fontId="29" fillId="0" borderId="2" xfId="25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2" fillId="0" borderId="0" xfId="2" applyFont="1" applyAlignment="1">
      <alignment vertical="center"/>
    </xf>
    <xf numFmtId="0" fontId="23" fillId="0" borderId="2" xfId="2" applyFont="1" applyBorder="1" applyAlignment="1">
      <alignment horizontal="center" vertical="center"/>
    </xf>
    <xf numFmtId="0" fontId="50" fillId="0" borderId="2" xfId="2" applyFont="1" applyBorder="1" applyAlignment="1">
      <alignment horizontal="center" vertical="center"/>
    </xf>
    <xf numFmtId="0" fontId="38" fillId="0" borderId="0" xfId="2" applyFont="1" applyAlignment="1">
      <alignment horizontal="center" vertical="center"/>
    </xf>
    <xf numFmtId="0" fontId="51" fillId="0" borderId="0" xfId="2" applyFont="1" applyAlignment="1">
      <alignment horizontal="center" vertical="center"/>
    </xf>
    <xf numFmtId="0" fontId="22" fillId="0" borderId="0" xfId="3" applyFont="1" applyAlignment="1">
      <alignment horizontal="center" vertical="center"/>
    </xf>
    <xf numFmtId="0" fontId="51" fillId="0" borderId="0" xfId="3" applyFont="1" applyAlignment="1">
      <alignment horizontal="center" vertical="center"/>
    </xf>
    <xf numFmtId="0" fontId="22" fillId="0" borderId="5" xfId="2" applyFont="1" applyBorder="1" applyAlignment="1">
      <alignment horizontal="center" vertical="center"/>
    </xf>
    <xf numFmtId="0" fontId="51" fillId="0" borderId="5" xfId="2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2" fontId="25" fillId="0" borderId="0" xfId="10" applyNumberFormat="1" applyFont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2" fontId="25" fillId="0" borderId="5" xfId="0" applyNumberFormat="1" applyFont="1" applyBorder="1" applyAlignment="1">
      <alignment horizontal="center" vertical="center"/>
    </xf>
    <xf numFmtId="1" fontId="25" fillId="0" borderId="0" xfId="10" applyNumberFormat="1" applyFont="1" applyAlignment="1">
      <alignment horizontal="center" vertical="center"/>
    </xf>
    <xf numFmtId="1" fontId="25" fillId="0" borderId="5" xfId="0" applyNumberFormat="1" applyFont="1" applyBorder="1" applyAlignment="1">
      <alignment horizontal="center" vertical="center"/>
    </xf>
    <xf numFmtId="2" fontId="25" fillId="0" borderId="5" xfId="10" applyNumberFormat="1" applyFont="1" applyBorder="1" applyAlignment="1">
      <alignment horizontal="center" vertical="center"/>
    </xf>
    <xf numFmtId="0" fontId="55" fillId="0" borderId="0" xfId="0" applyFont="1" applyAlignment="1">
      <alignment horizontal="left" vertical="center"/>
    </xf>
    <xf numFmtId="0" fontId="55" fillId="0" borderId="5" xfId="0" applyFont="1" applyBorder="1" applyAlignment="1">
      <alignment horizontal="left" vertical="center"/>
    </xf>
    <xf numFmtId="0" fontId="44" fillId="0" borderId="2" xfId="0" applyFont="1" applyBorder="1" applyAlignment="1">
      <alignment horizontal="center" vertical="center"/>
    </xf>
    <xf numFmtId="0" fontId="55" fillId="0" borderId="2" xfId="0" applyFont="1" applyBorder="1" applyAlignment="1">
      <alignment horizontal="center" vertical="center"/>
    </xf>
    <xf numFmtId="0" fontId="55" fillId="0" borderId="0" xfId="1" applyFont="1" applyAlignment="1">
      <alignment horizontal="center" vertical="center"/>
    </xf>
    <xf numFmtId="2" fontId="55" fillId="0" borderId="0" xfId="1" applyNumberFormat="1" applyFont="1" applyAlignment="1">
      <alignment horizontal="center" vertical="center"/>
    </xf>
    <xf numFmtId="0" fontId="55" fillId="0" borderId="5" xfId="1" applyFont="1" applyBorder="1" applyAlignment="1">
      <alignment horizontal="center" vertical="center"/>
    </xf>
    <xf numFmtId="2" fontId="55" fillId="0" borderId="5" xfId="1" applyNumberFormat="1" applyFont="1" applyBorder="1" applyAlignment="1">
      <alignment horizontal="center" vertical="center"/>
    </xf>
    <xf numFmtId="2" fontId="22" fillId="0" borderId="0" xfId="1" applyNumberFormat="1" applyFont="1" applyAlignment="1">
      <alignment horizontal="center" vertical="center"/>
    </xf>
    <xf numFmtId="0" fontId="56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2" fillId="0" borderId="0" xfId="0" applyFont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2" fontId="0" fillId="0" borderId="0" xfId="17" applyNumberFormat="1" applyFont="1" applyFill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2" fontId="0" fillId="0" borderId="5" xfId="17" applyNumberFormat="1" applyFont="1" applyFill="1" applyBorder="1" applyAlignment="1">
      <alignment horizontal="center" vertical="center"/>
    </xf>
    <xf numFmtId="0" fontId="41" fillId="0" borderId="2" xfId="2" applyFont="1" applyBorder="1" applyAlignment="1">
      <alignment horizontal="center" vertical="center"/>
    </xf>
    <xf numFmtId="0" fontId="39" fillId="0" borderId="0" xfId="2" applyFont="1" applyAlignment="1">
      <alignment horizontal="center" vertical="center"/>
    </xf>
    <xf numFmtId="0" fontId="39" fillId="0" borderId="0" xfId="3" applyFont="1" applyAlignment="1">
      <alignment horizontal="center" vertical="center"/>
    </xf>
    <xf numFmtId="0" fontId="39" fillId="0" borderId="5" xfId="2" applyFont="1" applyBorder="1" applyAlignment="1">
      <alignment horizontal="center" vertical="center"/>
    </xf>
    <xf numFmtId="0" fontId="24" fillId="0" borderId="0" xfId="2" applyFont="1" applyAlignment="1">
      <alignment horizontal="center" vertical="center"/>
    </xf>
    <xf numFmtId="0" fontId="24" fillId="0" borderId="5" xfId="2" applyFont="1" applyBorder="1" applyAlignment="1">
      <alignment horizontal="center" vertical="center"/>
    </xf>
    <xf numFmtId="0" fontId="23" fillId="0" borderId="2" xfId="16" applyFont="1" applyBorder="1" applyAlignment="1">
      <alignment horizontal="center" vertical="center"/>
    </xf>
    <xf numFmtId="0" fontId="41" fillId="0" borderId="2" xfId="16" applyFont="1" applyBorder="1" applyAlignment="1">
      <alignment horizontal="center" vertical="center"/>
    </xf>
    <xf numFmtId="0" fontId="21" fillId="0" borderId="0" xfId="2" applyFont="1" applyAlignment="1">
      <alignment vertical="center"/>
    </xf>
    <xf numFmtId="0" fontId="37" fillId="0" borderId="1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54" fillId="0" borderId="0" xfId="1" applyFont="1" applyAlignment="1">
      <alignment vertical="center"/>
    </xf>
    <xf numFmtId="0" fontId="37" fillId="0" borderId="0" xfId="1" applyFont="1" applyAlignment="1">
      <alignment vertical="center"/>
    </xf>
    <xf numFmtId="0" fontId="35" fillId="0" borderId="0" xfId="1" applyFont="1" applyAlignment="1">
      <alignment vertical="center"/>
    </xf>
    <xf numFmtId="0" fontId="57" fillId="0" borderId="0" xfId="0" applyFont="1" applyAlignment="1">
      <alignment vertical="center"/>
    </xf>
    <xf numFmtId="0" fontId="57" fillId="0" borderId="0" xfId="10" applyFont="1" applyAlignment="1">
      <alignment horizontal="left" vertical="center"/>
    </xf>
    <xf numFmtId="0" fontId="67" fillId="0" borderId="0" xfId="15" applyFont="1" applyAlignment="1">
      <alignment vertical="center"/>
    </xf>
    <xf numFmtId="0" fontId="58" fillId="0" borderId="0" xfId="2" applyFont="1" applyAlignment="1">
      <alignment vertical="center"/>
    </xf>
    <xf numFmtId="0" fontId="42" fillId="0" borderId="0" xfId="2" applyFont="1" applyAlignment="1">
      <alignment vertical="center"/>
    </xf>
    <xf numFmtId="0" fontId="57" fillId="0" borderId="0" xfId="10" applyFont="1" applyAlignment="1">
      <alignment vertical="center"/>
    </xf>
    <xf numFmtId="0" fontId="62" fillId="0" borderId="0" xfId="19" applyFont="1" applyAlignment="1">
      <alignment vertical="center"/>
    </xf>
    <xf numFmtId="0" fontId="58" fillId="0" borderId="0" xfId="0" applyFont="1" applyAlignment="1">
      <alignment vertical="center"/>
    </xf>
    <xf numFmtId="0" fontId="69" fillId="0" borderId="0" xfId="1" applyFont="1" applyAlignment="1">
      <alignment vertical="center"/>
    </xf>
    <xf numFmtId="0" fontId="58" fillId="0" borderId="0" xfId="1" applyFont="1" applyAlignment="1">
      <alignment vertical="center"/>
    </xf>
    <xf numFmtId="0" fontId="70" fillId="0" borderId="0" xfId="1" applyFont="1" applyAlignment="1">
      <alignment vertical="center"/>
    </xf>
    <xf numFmtId="0" fontId="61" fillId="0" borderId="0" xfId="15" applyFont="1" applyAlignment="1">
      <alignment vertical="center"/>
    </xf>
    <xf numFmtId="0" fontId="60" fillId="0" borderId="3" xfId="15" applyFont="1" applyBorder="1" applyAlignment="1">
      <alignment vertical="center"/>
    </xf>
    <xf numFmtId="0" fontId="63" fillId="0" borderId="0" xfId="0" applyFont="1" applyAlignment="1">
      <alignment vertical="center"/>
    </xf>
    <xf numFmtId="0" fontId="58" fillId="0" borderId="0" xfId="16" applyFont="1" applyAlignment="1">
      <alignment vertical="center"/>
    </xf>
    <xf numFmtId="0" fontId="71" fillId="0" borderId="1" xfId="10" applyFont="1" applyBorder="1" applyAlignment="1">
      <alignment vertical="center"/>
    </xf>
    <xf numFmtId="0" fontId="72" fillId="0" borderId="0" xfId="10" applyFont="1"/>
    <xf numFmtId="2" fontId="25" fillId="0" borderId="0" xfId="10" applyNumberFormat="1" applyFont="1"/>
    <xf numFmtId="2" fontId="55" fillId="0" borderId="0" xfId="0" applyNumberFormat="1" applyFont="1" applyAlignment="1">
      <alignment horizontal="center" vertical="center"/>
    </xf>
    <xf numFmtId="2" fontId="55" fillId="0" borderId="5" xfId="0" applyNumberFormat="1" applyFont="1" applyBorder="1" applyAlignment="1">
      <alignment horizontal="center" vertical="center"/>
    </xf>
    <xf numFmtId="0" fontId="22" fillId="0" borderId="0" xfId="1" applyFont="1" applyAlignment="1">
      <alignment horizontal="center"/>
    </xf>
    <xf numFmtId="0" fontId="22" fillId="0" borderId="5" xfId="1" applyFont="1" applyBorder="1" applyAlignment="1">
      <alignment horizontal="center"/>
    </xf>
    <xf numFmtId="0" fontId="24" fillId="0" borderId="0" xfId="2" applyFont="1" applyAlignment="1">
      <alignment horizontal="right" vertical="center"/>
    </xf>
    <xf numFmtId="0" fontId="24" fillId="0" borderId="5" xfId="2" applyFont="1" applyBorder="1" applyAlignment="1">
      <alignment horizontal="right" vertical="center"/>
    </xf>
    <xf numFmtId="0" fontId="22" fillId="0" borderId="3" xfId="16" applyFont="1" applyBorder="1" applyAlignment="1">
      <alignment horizontal="center"/>
    </xf>
    <xf numFmtId="0" fontId="22" fillId="0" borderId="0" xfId="2" applyFont="1" applyAlignment="1">
      <alignment horizontal="center" vertical="center"/>
    </xf>
    <xf numFmtId="0" fontId="22" fillId="0" borderId="2" xfId="2" applyFont="1" applyBorder="1" applyAlignment="1">
      <alignment horizontal="center"/>
    </xf>
    <xf numFmtId="0" fontId="71" fillId="0" borderId="5" xfId="25" applyFont="1" applyBorder="1" applyAlignment="1">
      <alignment horizontal="left" vertical="center" wrapText="1"/>
    </xf>
    <xf numFmtId="0" fontId="59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</cellXfs>
  <cellStyles count="26">
    <cellStyle name="Čiarka" xfId="24" builtinId="3"/>
    <cellStyle name="Hypertextové prepojenie" xfId="15" builtinId="8"/>
    <cellStyle name="Hypertextové prepojenie 2" xfId="11" xr:uid="{A8B60D1E-B913-46B2-8F34-0C2BD979AAE2}"/>
    <cellStyle name="Normal 13" xfId="8" xr:uid="{6191FED9-6738-4526-B215-AE7197F640B3}"/>
    <cellStyle name="Normal 2" xfId="2" xr:uid="{00000000-0005-0000-0000-000000000000}"/>
    <cellStyle name="Normal 2 2" xfId="7" xr:uid="{9087941E-A7FD-4F32-9B52-F2A06CFBEDF2}"/>
    <cellStyle name="Normálna" xfId="0" builtinId="0"/>
    <cellStyle name="Normálna 10" xfId="19" xr:uid="{644CFEF8-A0DC-496D-8167-071C7F1815A1}"/>
    <cellStyle name="Normálna 11" xfId="21" xr:uid="{B6B88BEF-C476-45B9-8215-162813522964}"/>
    <cellStyle name="Normálna 2" xfId="1" xr:uid="{00000000-0005-0000-0000-000002000000}"/>
    <cellStyle name="Normálna 2 2" xfId="12" xr:uid="{4EBBAEBB-336A-4A70-98A4-78869D20391C}"/>
    <cellStyle name="Normálna 2 3" xfId="23" xr:uid="{762257BE-3FA8-430F-88FB-075ED2FEF193}"/>
    <cellStyle name="Normálna 3" xfId="3" xr:uid="{00000000-0005-0000-0000-000003000000}"/>
    <cellStyle name="Normálna 4" xfId="4" xr:uid="{F012AB2A-754C-4704-99F6-0E046841F457}"/>
    <cellStyle name="Normálna 5" xfId="10" xr:uid="{6890CDD2-B199-44AA-938F-2C0B79A64AEC}"/>
    <cellStyle name="Normálna 5 2" xfId="20" xr:uid="{4E52AF3D-4218-4188-8DB6-1EFE4F9CFECE}"/>
    <cellStyle name="Normálna 5 2 2" xfId="25" xr:uid="{B1F9716D-CA07-42C8-B3B4-3D816B275DEE}"/>
    <cellStyle name="Normálna 6" xfId="13" xr:uid="{3C35DD40-E1DC-4CC2-AEEC-4D9414ADB7AD}"/>
    <cellStyle name="Normálna 7" xfId="14" xr:uid="{B5474EBF-95F8-4AF3-9488-65CAE7B0BDC2}"/>
    <cellStyle name="Normálna 8" xfId="16" xr:uid="{4E8BDEC7-F30A-49A6-A4A2-2D5F9E150BA2}"/>
    <cellStyle name="Normálna 9" xfId="18" xr:uid="{2E4E6B04-01B1-4553-939D-02E977EA176A}"/>
    <cellStyle name="Normálne 2 2" xfId="5" xr:uid="{98977920-4231-4FE0-A98E-FF278D18B509}"/>
    <cellStyle name="Normálne 2 2 17 4 2" xfId="6" xr:uid="{DD61144D-30D6-47A4-B3CB-ED02906C0921}"/>
    <cellStyle name="Normálne 3 2 12" xfId="9" xr:uid="{6F5999D6-F706-4E13-BDDE-0164A8BDCF93}"/>
    <cellStyle name="Percentá" xfId="17" builtinId="5"/>
    <cellStyle name="Percentá 2" xfId="22" xr:uid="{921AA6D7-5148-4E2B-B93E-3FED6E7E4F19}"/>
  </cellStyles>
  <dxfs count="0"/>
  <tableStyles count="0" defaultTableStyle="TableStyleMedium9" defaultPivotStyle="PivotStyleLight16"/>
  <colors>
    <mruColors>
      <color rgb="FF686767"/>
      <color rgb="FF2EAAE1"/>
      <color rgb="FFBFBFBF"/>
      <color rgb="FF1AA380"/>
      <color rgb="FFF2CA6D"/>
      <color rgb="FF0C2A38"/>
      <color rgb="FFFF6565"/>
      <color rgb="FF996B52"/>
      <color rgb="FF864D99"/>
      <color rgb="FFE854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8157079180383597E-2"/>
          <c:y val="3.0033857620843363E-2"/>
          <c:w val="0.91819511922711794"/>
          <c:h val="0.7997478745863289"/>
        </c:manualLayout>
      </c:layout>
      <c:lineChart>
        <c:grouping val="standard"/>
        <c:varyColors val="0"/>
        <c:ser>
          <c:idx val="3"/>
          <c:order val="0"/>
          <c:tx>
            <c:strRef>
              <c:f>'Graf 1'!$A$3</c:f>
              <c:strCache>
                <c:ptCount val="1"/>
                <c:pt idx="0">
                  <c:v>Počet registrovaných k 31. 12. podľa CRP</c:v>
                </c:pt>
              </c:strCache>
            </c:strRef>
          </c:tx>
          <c:spPr>
            <a:ln>
              <a:solidFill>
                <a:srgbClr val="2EAAE1"/>
              </a:solidFill>
            </a:ln>
          </c:spPr>
          <c:marker>
            <c:symbol val="none"/>
          </c:marker>
          <c:cat>
            <c:numRef>
              <c:f>'Graf 1'!$B$2:$Z$2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'Graf 1'!$B$3:$Z$3</c:f>
              <c:numCache>
                <c:formatCode>#,##0</c:formatCode>
                <c:ptCount val="25"/>
                <c:pt idx="0">
                  <c:v>5407215</c:v>
                </c:pt>
                <c:pt idx="1">
                  <c:v>5406412</c:v>
                </c:pt>
                <c:pt idx="2">
                  <c:v>5404721</c:v>
                </c:pt>
                <c:pt idx="3">
                  <c:v>5404051</c:v>
                </c:pt>
                <c:pt idx="4">
                  <c:v>5317379</c:v>
                </c:pt>
                <c:pt idx="5">
                  <c:v>5216459</c:v>
                </c:pt>
                <c:pt idx="6">
                  <c:v>5187066</c:v>
                </c:pt>
                <c:pt idx="7">
                  <c:v>5168293</c:v>
                </c:pt>
                <c:pt idx="8">
                  <c:v>5159807</c:v>
                </c:pt>
                <c:pt idx="9">
                  <c:v>5168498</c:v>
                </c:pt>
                <c:pt idx="10">
                  <c:v>5157838</c:v>
                </c:pt>
                <c:pt idx="11">
                  <c:v>5142957</c:v>
                </c:pt>
                <c:pt idx="12">
                  <c:v>5128313</c:v>
                </c:pt>
                <c:pt idx="13">
                  <c:v>5109661</c:v>
                </c:pt>
                <c:pt idx="14">
                  <c:v>5095586</c:v>
                </c:pt>
                <c:pt idx="15">
                  <c:v>5085596</c:v>
                </c:pt>
                <c:pt idx="16">
                  <c:v>5085652</c:v>
                </c:pt>
                <c:pt idx="17">
                  <c:v>5090637</c:v>
                </c:pt>
                <c:pt idx="18">
                  <c:v>5096842</c:v>
                </c:pt>
                <c:pt idx="19">
                  <c:v>5110359</c:v>
                </c:pt>
                <c:pt idx="20">
                  <c:v>5125859</c:v>
                </c:pt>
                <c:pt idx="21">
                  <c:v>5121194</c:v>
                </c:pt>
                <c:pt idx="22">
                  <c:v>5139759</c:v>
                </c:pt>
                <c:pt idx="23">
                  <c:v>5152030</c:v>
                </c:pt>
                <c:pt idx="24">
                  <c:v>5164758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0F-40C5-8034-97151EE61134}"/>
            </c:ext>
          </c:extLst>
        </c:ser>
        <c:ser>
          <c:idx val="0"/>
          <c:order val="1"/>
          <c:tx>
            <c:strRef>
              <c:f>'Graf 1'!$A$4</c:f>
              <c:strCache>
                <c:ptCount val="1"/>
                <c:pt idx="0">
                  <c:v>Počet registrovaných aspoň 1 deň podľa CRP</c:v>
                </c:pt>
              </c:strCache>
            </c:strRef>
          </c:tx>
          <c:spPr>
            <a:ln>
              <a:solidFill>
                <a:srgbClr val="F2CA6D"/>
              </a:solidFill>
            </a:ln>
          </c:spPr>
          <c:marker>
            <c:symbol val="none"/>
          </c:marker>
          <c:cat>
            <c:numRef>
              <c:f>'Graf 1'!$B$2:$Z$2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'Graf 1'!$B$4:$Z$4</c:f>
              <c:numCache>
                <c:formatCode>#,##0</c:formatCode>
                <c:ptCount val="25"/>
                <c:pt idx="0">
                  <c:v>5463607</c:v>
                </c:pt>
                <c:pt idx="1">
                  <c:v>5472249</c:v>
                </c:pt>
                <c:pt idx="2">
                  <c:v>5470468</c:v>
                </c:pt>
                <c:pt idx="3">
                  <c:v>5470008</c:v>
                </c:pt>
                <c:pt idx="4">
                  <c:v>5462121</c:v>
                </c:pt>
                <c:pt idx="5">
                  <c:v>5370000</c:v>
                </c:pt>
                <c:pt idx="6">
                  <c:v>5306578</c:v>
                </c:pt>
                <c:pt idx="7">
                  <c:v>5287940</c:v>
                </c:pt>
                <c:pt idx="8">
                  <c:v>5277213</c:v>
                </c:pt>
                <c:pt idx="9">
                  <c:v>5270099</c:v>
                </c:pt>
                <c:pt idx="10">
                  <c:v>5264867</c:v>
                </c:pt>
                <c:pt idx="11">
                  <c:v>5258459</c:v>
                </c:pt>
                <c:pt idx="12">
                  <c:v>5246705</c:v>
                </c:pt>
                <c:pt idx="13">
                  <c:v>5232920</c:v>
                </c:pt>
                <c:pt idx="14">
                  <c:v>5220391</c:v>
                </c:pt>
                <c:pt idx="15">
                  <c:v>5215875</c:v>
                </c:pt>
                <c:pt idx="16">
                  <c:v>5213729</c:v>
                </c:pt>
                <c:pt idx="17">
                  <c:v>5225245</c:v>
                </c:pt>
                <c:pt idx="18">
                  <c:v>5228814</c:v>
                </c:pt>
                <c:pt idx="19">
                  <c:v>5238620</c:v>
                </c:pt>
                <c:pt idx="20">
                  <c:v>5241108</c:v>
                </c:pt>
                <c:pt idx="21">
                  <c:v>5251568</c:v>
                </c:pt>
                <c:pt idx="22">
                  <c:v>5268219</c:v>
                </c:pt>
                <c:pt idx="23">
                  <c:v>5272526</c:v>
                </c:pt>
                <c:pt idx="24">
                  <c:v>5280938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0F-40C5-8034-97151EE61134}"/>
            </c:ext>
          </c:extLst>
        </c:ser>
        <c:ser>
          <c:idx val="1"/>
          <c:order val="2"/>
          <c:tx>
            <c:strRef>
              <c:f>'Graf 1'!$A$5</c:f>
              <c:strCache>
                <c:ptCount val="1"/>
                <c:pt idx="0">
                  <c:v>Stav obyvateľstva k 31.12. podľa ŠÚ SR</c:v>
                </c:pt>
              </c:strCache>
            </c:strRef>
          </c:tx>
          <c:spPr>
            <a:ln w="28575">
              <a:solidFill>
                <a:srgbClr val="686767"/>
              </a:solidFill>
            </a:ln>
          </c:spPr>
          <c:marker>
            <c:symbol val="none"/>
          </c:marker>
          <c:cat>
            <c:numRef>
              <c:f>'Graf 1'!$B$2:$Z$2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'Graf 1'!$B$5:$Z$5</c:f>
              <c:numCache>
                <c:formatCode>#,##0</c:formatCode>
                <c:ptCount val="25"/>
                <c:pt idx="0">
                  <c:v>5398657</c:v>
                </c:pt>
                <c:pt idx="1">
                  <c:v>5402547</c:v>
                </c:pt>
                <c:pt idx="2">
                  <c:v>5378951</c:v>
                </c:pt>
                <c:pt idx="3">
                  <c:v>5379161</c:v>
                </c:pt>
                <c:pt idx="4">
                  <c:v>5380053</c:v>
                </c:pt>
                <c:pt idx="5">
                  <c:v>5384822</c:v>
                </c:pt>
                <c:pt idx="6">
                  <c:v>5389180</c:v>
                </c:pt>
                <c:pt idx="7">
                  <c:v>5393637</c:v>
                </c:pt>
                <c:pt idx="8">
                  <c:v>5400998</c:v>
                </c:pt>
                <c:pt idx="9">
                  <c:v>5412254</c:v>
                </c:pt>
                <c:pt idx="10">
                  <c:v>5424925</c:v>
                </c:pt>
                <c:pt idx="11">
                  <c:v>5392446</c:v>
                </c:pt>
                <c:pt idx="12">
                  <c:v>5404322</c:v>
                </c:pt>
                <c:pt idx="13">
                  <c:v>5410836</c:v>
                </c:pt>
                <c:pt idx="14">
                  <c:v>5415949</c:v>
                </c:pt>
                <c:pt idx="15">
                  <c:v>5421349</c:v>
                </c:pt>
                <c:pt idx="16">
                  <c:v>5426252</c:v>
                </c:pt>
                <c:pt idx="17">
                  <c:v>5435343</c:v>
                </c:pt>
                <c:pt idx="18">
                  <c:v>5443120</c:v>
                </c:pt>
                <c:pt idx="19">
                  <c:v>5450421</c:v>
                </c:pt>
                <c:pt idx="20">
                  <c:v>5457873</c:v>
                </c:pt>
                <c:pt idx="21">
                  <c:v>5449270</c:v>
                </c:pt>
                <c:pt idx="22">
                  <c:v>5434712</c:v>
                </c:pt>
                <c:pt idx="23">
                  <c:v>5428792</c:v>
                </c:pt>
                <c:pt idx="24">
                  <c:v>5424687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0F-40C5-8034-97151EE61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8666896"/>
        <c:axId val="128657880"/>
      </c:lineChart>
      <c:catAx>
        <c:axId val="1286668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spPr>
          <a:ln>
            <a:noFill/>
          </a:ln>
        </c:spPr>
        <c:txPr>
          <a:bodyPr rot="-5400000" vert="horz"/>
          <a:lstStyle/>
          <a:p>
            <a:pPr>
              <a:defRPr sz="900">
                <a:solidFill>
                  <a:srgbClr val="0C2A38"/>
                </a:solidFill>
              </a:defRPr>
            </a:pPr>
            <a:endParaRPr lang="sk-SK"/>
          </a:p>
        </c:txPr>
        <c:crossAx val="128657880"/>
        <c:crosses val="autoZero"/>
        <c:auto val="1"/>
        <c:lblAlgn val="ctr"/>
        <c:lblOffset val="100"/>
        <c:noMultiLvlLbl val="0"/>
      </c:catAx>
      <c:valAx>
        <c:axId val="128657880"/>
        <c:scaling>
          <c:orientation val="minMax"/>
          <c:min val="4200000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  <a:prstDash val="sysDash"/>
            </a:ln>
          </c:spPr>
        </c:majorGridlines>
        <c:numFmt formatCode="#,##0.0" sourceLinked="0"/>
        <c:majorTickMark val="none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900">
                <a:solidFill>
                  <a:srgbClr val="0C2A38"/>
                </a:solidFill>
              </a:defRPr>
            </a:pPr>
            <a:endParaRPr lang="sk-SK"/>
          </a:p>
        </c:txPr>
        <c:crossAx val="128666896"/>
        <c:crosses val="autoZero"/>
        <c:crossBetween val="between"/>
        <c:dispUnits>
          <c:builtInUnit val="millions"/>
        </c:dispUnits>
      </c:valAx>
    </c:plotArea>
    <c:legend>
      <c:legendPos val="b"/>
      <c:overlay val="1"/>
      <c:txPr>
        <a:bodyPr/>
        <a:lstStyle/>
        <a:p>
          <a:pPr>
            <a:defRPr sz="900">
              <a:solidFill>
                <a:srgbClr val="0C2A38"/>
              </a:solidFill>
            </a:defRPr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ptos" panose="020B000402020202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C2A38"/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solidFill>
                  <a:srgbClr val="0C2A38"/>
                </a:solidFill>
                <a:effectLst/>
              </a:rPr>
              <a:t>Graf 9: Vekový profil odchodov a príchodov Slovákov (</a:t>
            </a:r>
            <a:r>
              <a:rPr lang="sk-SK" sz="1400" b="0" i="0" u="none" strike="noStrike" baseline="0">
                <a:solidFill>
                  <a:srgbClr val="0C2A38"/>
                </a:solidFill>
                <a:effectLst/>
              </a:rPr>
              <a:t>počet </a:t>
            </a:r>
            <a:r>
              <a:rPr lang="en-US" sz="1400" b="0" i="0" u="none" strike="noStrike" baseline="0">
                <a:solidFill>
                  <a:srgbClr val="0C2A38"/>
                </a:solidFill>
                <a:effectLst/>
              </a:rPr>
              <a:t>osôb, priemer 2014 – 2024)</a:t>
            </a:r>
            <a:endParaRPr lang="sk-SK" baseline="0">
              <a:solidFill>
                <a:srgbClr val="0C2A38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C2A38"/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'Grafy 9,10,15'!$K$2</c:f>
              <c:strCache>
                <c:ptCount val="1"/>
                <c:pt idx="0">
                  <c:v>Odchody</c:v>
                </c:pt>
              </c:strCache>
            </c:strRef>
          </c:tx>
          <c:spPr>
            <a:ln w="28575" cap="rnd">
              <a:solidFill>
                <a:srgbClr val="F2CA6D"/>
              </a:solidFill>
              <a:round/>
            </a:ln>
            <a:effectLst/>
          </c:spPr>
          <c:marker>
            <c:symbol val="none"/>
          </c:marker>
          <c:cat>
            <c:numRef>
              <c:f>'Grafy 9,10,15'!$S$3:$S$101</c:f>
              <c:numCache>
                <c:formatCode>General</c:formatCode>
                <c:ptCount val="99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31</c:v>
                </c:pt>
                <c:pt idx="30">
                  <c:v>32</c:v>
                </c:pt>
                <c:pt idx="31">
                  <c:v>33</c:v>
                </c:pt>
                <c:pt idx="32">
                  <c:v>34</c:v>
                </c:pt>
                <c:pt idx="33">
                  <c:v>35</c:v>
                </c:pt>
                <c:pt idx="34">
                  <c:v>36</c:v>
                </c:pt>
                <c:pt idx="35">
                  <c:v>37</c:v>
                </c:pt>
                <c:pt idx="36">
                  <c:v>38</c:v>
                </c:pt>
                <c:pt idx="37">
                  <c:v>39</c:v>
                </c:pt>
                <c:pt idx="38">
                  <c:v>40</c:v>
                </c:pt>
                <c:pt idx="39">
                  <c:v>41</c:v>
                </c:pt>
                <c:pt idx="40">
                  <c:v>42</c:v>
                </c:pt>
                <c:pt idx="41">
                  <c:v>43</c:v>
                </c:pt>
                <c:pt idx="42">
                  <c:v>44</c:v>
                </c:pt>
                <c:pt idx="43">
                  <c:v>45</c:v>
                </c:pt>
                <c:pt idx="44">
                  <c:v>46</c:v>
                </c:pt>
                <c:pt idx="45">
                  <c:v>47</c:v>
                </c:pt>
                <c:pt idx="46">
                  <c:v>48</c:v>
                </c:pt>
                <c:pt idx="47">
                  <c:v>49</c:v>
                </c:pt>
                <c:pt idx="48">
                  <c:v>50</c:v>
                </c:pt>
                <c:pt idx="49">
                  <c:v>51</c:v>
                </c:pt>
                <c:pt idx="50">
                  <c:v>52</c:v>
                </c:pt>
                <c:pt idx="51">
                  <c:v>53</c:v>
                </c:pt>
                <c:pt idx="52">
                  <c:v>54</c:v>
                </c:pt>
                <c:pt idx="53">
                  <c:v>55</c:v>
                </c:pt>
                <c:pt idx="54">
                  <c:v>56</c:v>
                </c:pt>
                <c:pt idx="55">
                  <c:v>57</c:v>
                </c:pt>
                <c:pt idx="56">
                  <c:v>58</c:v>
                </c:pt>
                <c:pt idx="57">
                  <c:v>59</c:v>
                </c:pt>
                <c:pt idx="58">
                  <c:v>60</c:v>
                </c:pt>
                <c:pt idx="59">
                  <c:v>61</c:v>
                </c:pt>
                <c:pt idx="60">
                  <c:v>62</c:v>
                </c:pt>
                <c:pt idx="61">
                  <c:v>63</c:v>
                </c:pt>
                <c:pt idx="62">
                  <c:v>64</c:v>
                </c:pt>
                <c:pt idx="63">
                  <c:v>65</c:v>
                </c:pt>
                <c:pt idx="64">
                  <c:v>66</c:v>
                </c:pt>
                <c:pt idx="65">
                  <c:v>67</c:v>
                </c:pt>
                <c:pt idx="66">
                  <c:v>68</c:v>
                </c:pt>
                <c:pt idx="67">
                  <c:v>69</c:v>
                </c:pt>
                <c:pt idx="68">
                  <c:v>70</c:v>
                </c:pt>
                <c:pt idx="69">
                  <c:v>71</c:v>
                </c:pt>
                <c:pt idx="70">
                  <c:v>72</c:v>
                </c:pt>
                <c:pt idx="71">
                  <c:v>73</c:v>
                </c:pt>
                <c:pt idx="72">
                  <c:v>74</c:v>
                </c:pt>
                <c:pt idx="73">
                  <c:v>75</c:v>
                </c:pt>
                <c:pt idx="74">
                  <c:v>76</c:v>
                </c:pt>
                <c:pt idx="75">
                  <c:v>77</c:v>
                </c:pt>
                <c:pt idx="76">
                  <c:v>78</c:v>
                </c:pt>
                <c:pt idx="77">
                  <c:v>79</c:v>
                </c:pt>
                <c:pt idx="78">
                  <c:v>80</c:v>
                </c:pt>
                <c:pt idx="79">
                  <c:v>81</c:v>
                </c:pt>
                <c:pt idx="80">
                  <c:v>82</c:v>
                </c:pt>
                <c:pt idx="81">
                  <c:v>83</c:v>
                </c:pt>
                <c:pt idx="82">
                  <c:v>84</c:v>
                </c:pt>
                <c:pt idx="83">
                  <c:v>85</c:v>
                </c:pt>
                <c:pt idx="84">
                  <c:v>86</c:v>
                </c:pt>
                <c:pt idx="85">
                  <c:v>87</c:v>
                </c:pt>
                <c:pt idx="86">
                  <c:v>88</c:v>
                </c:pt>
                <c:pt idx="87">
                  <c:v>89</c:v>
                </c:pt>
                <c:pt idx="88">
                  <c:v>90</c:v>
                </c:pt>
                <c:pt idx="89">
                  <c:v>91</c:v>
                </c:pt>
                <c:pt idx="90">
                  <c:v>92</c:v>
                </c:pt>
                <c:pt idx="91">
                  <c:v>93</c:v>
                </c:pt>
                <c:pt idx="92">
                  <c:v>94</c:v>
                </c:pt>
                <c:pt idx="93">
                  <c:v>95</c:v>
                </c:pt>
                <c:pt idx="94">
                  <c:v>96</c:v>
                </c:pt>
                <c:pt idx="95">
                  <c:v>97</c:v>
                </c:pt>
                <c:pt idx="96">
                  <c:v>98</c:v>
                </c:pt>
                <c:pt idx="97">
                  <c:v>99</c:v>
                </c:pt>
                <c:pt idx="98">
                  <c:v>100</c:v>
                </c:pt>
              </c:numCache>
            </c:numRef>
          </c:cat>
          <c:val>
            <c:numRef>
              <c:f>'Grafy 9,10,15'!$K$3:$K$71</c:f>
              <c:numCache>
                <c:formatCode>0</c:formatCode>
                <c:ptCount val="69"/>
                <c:pt idx="0">
                  <c:v>250.09090909090901</c:v>
                </c:pt>
                <c:pt idx="1">
                  <c:v>282.81818181818181</c:v>
                </c:pt>
                <c:pt idx="2">
                  <c:v>253.81818181818181</c:v>
                </c:pt>
                <c:pt idx="3">
                  <c:v>241.09090909090909</c:v>
                </c:pt>
                <c:pt idx="4">
                  <c:v>258.90909090909093</c:v>
                </c:pt>
                <c:pt idx="5">
                  <c:v>221.18181818181819</c:v>
                </c:pt>
                <c:pt idx="6">
                  <c:v>191.09090909090909</c:v>
                </c:pt>
                <c:pt idx="7">
                  <c:v>188.18181818181819</c:v>
                </c:pt>
                <c:pt idx="8">
                  <c:v>171.90909090909091</c:v>
                </c:pt>
                <c:pt idx="9">
                  <c:v>173.45454545454547</c:v>
                </c:pt>
                <c:pt idx="10">
                  <c:v>162.36363636363637</c:v>
                </c:pt>
                <c:pt idx="11">
                  <c:v>159</c:v>
                </c:pt>
                <c:pt idx="12">
                  <c:v>155.18181818181819</c:v>
                </c:pt>
                <c:pt idx="13">
                  <c:v>159.45454545454547</c:v>
                </c:pt>
                <c:pt idx="14">
                  <c:v>169.90909090909091</c:v>
                </c:pt>
                <c:pt idx="15">
                  <c:v>176.18181818181819</c:v>
                </c:pt>
                <c:pt idx="16">
                  <c:v>299.63636363636363</c:v>
                </c:pt>
                <c:pt idx="17">
                  <c:v>804.81818181818187</c:v>
                </c:pt>
                <c:pt idx="18">
                  <c:v>1233</c:v>
                </c:pt>
                <c:pt idx="19">
                  <c:v>1295.7272727272727</c:v>
                </c:pt>
                <c:pt idx="20">
                  <c:v>1404.2727272727273</c:v>
                </c:pt>
                <c:pt idx="21">
                  <c:v>1568.6363636363637</c:v>
                </c:pt>
                <c:pt idx="22">
                  <c:v>1887.909090909091</c:v>
                </c:pt>
                <c:pt idx="23">
                  <c:v>2080.4545454545455</c:v>
                </c:pt>
                <c:pt idx="24">
                  <c:v>1850.7272727272727</c:v>
                </c:pt>
                <c:pt idx="25">
                  <c:v>1497.6363636363637</c:v>
                </c:pt>
                <c:pt idx="26">
                  <c:v>1277.090909090909</c:v>
                </c:pt>
                <c:pt idx="27">
                  <c:v>1149.7272727272727</c:v>
                </c:pt>
                <c:pt idx="28">
                  <c:v>1053.090909090909</c:v>
                </c:pt>
                <c:pt idx="29">
                  <c:v>949.18181818181813</c:v>
                </c:pt>
                <c:pt idx="30">
                  <c:v>877.18181818181813</c:v>
                </c:pt>
                <c:pt idx="31">
                  <c:v>823.4545454545455</c:v>
                </c:pt>
                <c:pt idx="32">
                  <c:v>790.4545454545455</c:v>
                </c:pt>
                <c:pt idx="33">
                  <c:v>747.5454545454545</c:v>
                </c:pt>
                <c:pt idx="34">
                  <c:v>725.18181818181813</c:v>
                </c:pt>
                <c:pt idx="35">
                  <c:v>689.81818181818187</c:v>
                </c:pt>
                <c:pt idx="36">
                  <c:v>687</c:v>
                </c:pt>
                <c:pt idx="37">
                  <c:v>651.5454545454545</c:v>
                </c:pt>
                <c:pt idx="38">
                  <c:v>644.81818181818187</c:v>
                </c:pt>
                <c:pt idx="39">
                  <c:v>621.09090909090912</c:v>
                </c:pt>
                <c:pt idx="40">
                  <c:v>589.09090909090912</c:v>
                </c:pt>
                <c:pt idx="41">
                  <c:v>569.09090909090912</c:v>
                </c:pt>
                <c:pt idx="42">
                  <c:v>538.18181818181813</c:v>
                </c:pt>
                <c:pt idx="43">
                  <c:v>523.72727272727275</c:v>
                </c:pt>
                <c:pt idx="44">
                  <c:v>488.54545454545456</c:v>
                </c:pt>
                <c:pt idx="45">
                  <c:v>475.45454545454544</c:v>
                </c:pt>
                <c:pt idx="46">
                  <c:v>440.45454545454544</c:v>
                </c:pt>
                <c:pt idx="47">
                  <c:v>411.54545454545456</c:v>
                </c:pt>
                <c:pt idx="48">
                  <c:v>390.81818181818181</c:v>
                </c:pt>
                <c:pt idx="49">
                  <c:v>367.54545454545456</c:v>
                </c:pt>
                <c:pt idx="50">
                  <c:v>348.81818181818181</c:v>
                </c:pt>
                <c:pt idx="51">
                  <c:v>325.90909090909093</c:v>
                </c:pt>
                <c:pt idx="52">
                  <c:v>307.72727272727275</c:v>
                </c:pt>
                <c:pt idx="53">
                  <c:v>285.63636363636363</c:v>
                </c:pt>
                <c:pt idx="54">
                  <c:v>254</c:v>
                </c:pt>
                <c:pt idx="55">
                  <c:v>225.54545454545453</c:v>
                </c:pt>
                <c:pt idx="56">
                  <c:v>211</c:v>
                </c:pt>
                <c:pt idx="57">
                  <c:v>168.36363636363637</c:v>
                </c:pt>
                <c:pt idx="58">
                  <c:v>132.90909090909091</c:v>
                </c:pt>
                <c:pt idx="59">
                  <c:v>93.727272727272734</c:v>
                </c:pt>
                <c:pt idx="60">
                  <c:v>64.454545454545453</c:v>
                </c:pt>
                <c:pt idx="61">
                  <c:v>46.636363636363633</c:v>
                </c:pt>
                <c:pt idx="62">
                  <c:v>38.727272727272727</c:v>
                </c:pt>
                <c:pt idx="63">
                  <c:v>27.363636363636363</c:v>
                </c:pt>
                <c:pt idx="64">
                  <c:v>24.272727272727273</c:v>
                </c:pt>
                <c:pt idx="65">
                  <c:v>17.09090909090909</c:v>
                </c:pt>
                <c:pt idx="66">
                  <c:v>13.545454545454545</c:v>
                </c:pt>
                <c:pt idx="67">
                  <c:v>8.6363636363636367</c:v>
                </c:pt>
                <c:pt idx="68">
                  <c:v>10.272727272727273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6F-4BDA-AB52-F34C7F24AA4D}"/>
            </c:ext>
          </c:extLst>
        </c:ser>
        <c:ser>
          <c:idx val="1"/>
          <c:order val="1"/>
          <c:tx>
            <c:strRef>
              <c:f>'Grafy 9,10,15'!$L$2</c:f>
              <c:strCache>
                <c:ptCount val="1"/>
                <c:pt idx="0">
                  <c:v>Príchody</c:v>
                </c:pt>
              </c:strCache>
            </c:strRef>
          </c:tx>
          <c:spPr>
            <a:ln w="28575" cap="rnd">
              <a:solidFill>
                <a:srgbClr val="2EAAE1"/>
              </a:solidFill>
              <a:round/>
            </a:ln>
            <a:effectLst/>
          </c:spPr>
          <c:marker>
            <c:symbol val="none"/>
          </c:marker>
          <c:cat>
            <c:numRef>
              <c:f>'Grafy 9,10,15'!$S$3:$S$101</c:f>
              <c:numCache>
                <c:formatCode>General</c:formatCode>
                <c:ptCount val="99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31</c:v>
                </c:pt>
                <c:pt idx="30">
                  <c:v>32</c:v>
                </c:pt>
                <c:pt idx="31">
                  <c:v>33</c:v>
                </c:pt>
                <c:pt idx="32">
                  <c:v>34</c:v>
                </c:pt>
                <c:pt idx="33">
                  <c:v>35</c:v>
                </c:pt>
                <c:pt idx="34">
                  <c:v>36</c:v>
                </c:pt>
                <c:pt idx="35">
                  <c:v>37</c:v>
                </c:pt>
                <c:pt idx="36">
                  <c:v>38</c:v>
                </c:pt>
                <c:pt idx="37">
                  <c:v>39</c:v>
                </c:pt>
                <c:pt idx="38">
                  <c:v>40</c:v>
                </c:pt>
                <c:pt idx="39">
                  <c:v>41</c:v>
                </c:pt>
                <c:pt idx="40">
                  <c:v>42</c:v>
                </c:pt>
                <c:pt idx="41">
                  <c:v>43</c:v>
                </c:pt>
                <c:pt idx="42">
                  <c:v>44</c:v>
                </c:pt>
                <c:pt idx="43">
                  <c:v>45</c:v>
                </c:pt>
                <c:pt idx="44">
                  <c:v>46</c:v>
                </c:pt>
                <c:pt idx="45">
                  <c:v>47</c:v>
                </c:pt>
                <c:pt idx="46">
                  <c:v>48</c:v>
                </c:pt>
                <c:pt idx="47">
                  <c:v>49</c:v>
                </c:pt>
                <c:pt idx="48">
                  <c:v>50</c:v>
                </c:pt>
                <c:pt idx="49">
                  <c:v>51</c:v>
                </c:pt>
                <c:pt idx="50">
                  <c:v>52</c:v>
                </c:pt>
                <c:pt idx="51">
                  <c:v>53</c:v>
                </c:pt>
                <c:pt idx="52">
                  <c:v>54</c:v>
                </c:pt>
                <c:pt idx="53">
                  <c:v>55</c:v>
                </c:pt>
                <c:pt idx="54">
                  <c:v>56</c:v>
                </c:pt>
                <c:pt idx="55">
                  <c:v>57</c:v>
                </c:pt>
                <c:pt idx="56">
                  <c:v>58</c:v>
                </c:pt>
                <c:pt idx="57">
                  <c:v>59</c:v>
                </c:pt>
                <c:pt idx="58">
                  <c:v>60</c:v>
                </c:pt>
                <c:pt idx="59">
                  <c:v>61</c:v>
                </c:pt>
                <c:pt idx="60">
                  <c:v>62</c:v>
                </c:pt>
                <c:pt idx="61">
                  <c:v>63</c:v>
                </c:pt>
                <c:pt idx="62">
                  <c:v>64</c:v>
                </c:pt>
                <c:pt idx="63">
                  <c:v>65</c:v>
                </c:pt>
                <c:pt idx="64">
                  <c:v>66</c:v>
                </c:pt>
                <c:pt idx="65">
                  <c:v>67</c:v>
                </c:pt>
                <c:pt idx="66">
                  <c:v>68</c:v>
                </c:pt>
                <c:pt idx="67">
                  <c:v>69</c:v>
                </c:pt>
                <c:pt idx="68">
                  <c:v>70</c:v>
                </c:pt>
                <c:pt idx="69">
                  <c:v>71</c:v>
                </c:pt>
                <c:pt idx="70">
                  <c:v>72</c:v>
                </c:pt>
                <c:pt idx="71">
                  <c:v>73</c:v>
                </c:pt>
                <c:pt idx="72">
                  <c:v>74</c:v>
                </c:pt>
                <c:pt idx="73">
                  <c:v>75</c:v>
                </c:pt>
                <c:pt idx="74">
                  <c:v>76</c:v>
                </c:pt>
                <c:pt idx="75">
                  <c:v>77</c:v>
                </c:pt>
                <c:pt idx="76">
                  <c:v>78</c:v>
                </c:pt>
                <c:pt idx="77">
                  <c:v>79</c:v>
                </c:pt>
                <c:pt idx="78">
                  <c:v>80</c:v>
                </c:pt>
                <c:pt idx="79">
                  <c:v>81</c:v>
                </c:pt>
                <c:pt idx="80">
                  <c:v>82</c:v>
                </c:pt>
                <c:pt idx="81">
                  <c:v>83</c:v>
                </c:pt>
                <c:pt idx="82">
                  <c:v>84</c:v>
                </c:pt>
                <c:pt idx="83">
                  <c:v>85</c:v>
                </c:pt>
                <c:pt idx="84">
                  <c:v>86</c:v>
                </c:pt>
                <c:pt idx="85">
                  <c:v>87</c:v>
                </c:pt>
                <c:pt idx="86">
                  <c:v>88</c:v>
                </c:pt>
                <c:pt idx="87">
                  <c:v>89</c:v>
                </c:pt>
                <c:pt idx="88">
                  <c:v>90</c:v>
                </c:pt>
                <c:pt idx="89">
                  <c:v>91</c:v>
                </c:pt>
                <c:pt idx="90">
                  <c:v>92</c:v>
                </c:pt>
                <c:pt idx="91">
                  <c:v>93</c:v>
                </c:pt>
                <c:pt idx="92">
                  <c:v>94</c:v>
                </c:pt>
                <c:pt idx="93">
                  <c:v>95</c:v>
                </c:pt>
                <c:pt idx="94">
                  <c:v>96</c:v>
                </c:pt>
                <c:pt idx="95">
                  <c:v>97</c:v>
                </c:pt>
                <c:pt idx="96">
                  <c:v>98</c:v>
                </c:pt>
                <c:pt idx="97">
                  <c:v>99</c:v>
                </c:pt>
                <c:pt idx="98">
                  <c:v>100</c:v>
                </c:pt>
              </c:numCache>
            </c:numRef>
          </c:cat>
          <c:val>
            <c:numRef>
              <c:f>'Grafy 9,10,15'!$L$3:$L$71</c:f>
              <c:numCache>
                <c:formatCode>0</c:formatCode>
                <c:ptCount val="69"/>
                <c:pt idx="0">
                  <c:v>421.18181818181819</c:v>
                </c:pt>
                <c:pt idx="1">
                  <c:v>477.63636363636363</c:v>
                </c:pt>
                <c:pt idx="2">
                  <c:v>323.36363636363637</c:v>
                </c:pt>
                <c:pt idx="3">
                  <c:v>284.36363636363637</c:v>
                </c:pt>
                <c:pt idx="4">
                  <c:v>262</c:v>
                </c:pt>
                <c:pt idx="5">
                  <c:v>214.36363636363637</c:v>
                </c:pt>
                <c:pt idx="6">
                  <c:v>176.27272727272728</c:v>
                </c:pt>
                <c:pt idx="7">
                  <c:v>154.54545454545453</c:v>
                </c:pt>
                <c:pt idx="8">
                  <c:v>141.72727272727272</c:v>
                </c:pt>
                <c:pt idx="9">
                  <c:v>122.72727272727273</c:v>
                </c:pt>
                <c:pt idx="10">
                  <c:v>110.90909090909091</c:v>
                </c:pt>
                <c:pt idx="11">
                  <c:v>102.54545454545455</c:v>
                </c:pt>
                <c:pt idx="12">
                  <c:v>93</c:v>
                </c:pt>
                <c:pt idx="13">
                  <c:v>98.272727272727266</c:v>
                </c:pt>
                <c:pt idx="14">
                  <c:v>89.909090909090907</c:v>
                </c:pt>
                <c:pt idx="15">
                  <c:v>84.909090909090907</c:v>
                </c:pt>
                <c:pt idx="16">
                  <c:v>116.63636363636364</c:v>
                </c:pt>
                <c:pt idx="17">
                  <c:v>224.45454545454547</c:v>
                </c:pt>
                <c:pt idx="18">
                  <c:v>428.18181818181819</c:v>
                </c:pt>
                <c:pt idx="19">
                  <c:v>613.72727272727275</c:v>
                </c:pt>
                <c:pt idx="20">
                  <c:v>722.27272727272725</c:v>
                </c:pt>
                <c:pt idx="21">
                  <c:v>780.4545454545455</c:v>
                </c:pt>
                <c:pt idx="22">
                  <c:v>859.63636363636363</c:v>
                </c:pt>
                <c:pt idx="23">
                  <c:v>947.63636363636363</c:v>
                </c:pt>
                <c:pt idx="24">
                  <c:v>971.18181818181813</c:v>
                </c:pt>
                <c:pt idx="25">
                  <c:v>979.90909090909088</c:v>
                </c:pt>
                <c:pt idx="26">
                  <c:v>983.63636363636363</c:v>
                </c:pt>
                <c:pt idx="27">
                  <c:v>959.18181818181813</c:v>
                </c:pt>
                <c:pt idx="28">
                  <c:v>941.09090909090912</c:v>
                </c:pt>
                <c:pt idx="29">
                  <c:v>899.72727272727275</c:v>
                </c:pt>
                <c:pt idx="30">
                  <c:v>861.63636363636363</c:v>
                </c:pt>
                <c:pt idx="31">
                  <c:v>831.63636363636363</c:v>
                </c:pt>
                <c:pt idx="32">
                  <c:v>804</c:v>
                </c:pt>
                <c:pt idx="33">
                  <c:v>775.4545454545455</c:v>
                </c:pt>
                <c:pt idx="34">
                  <c:v>731.90909090909088</c:v>
                </c:pt>
                <c:pt idx="35">
                  <c:v>709.90909090909088</c:v>
                </c:pt>
                <c:pt idx="36">
                  <c:v>663.4545454545455</c:v>
                </c:pt>
                <c:pt idx="37">
                  <c:v>636.81818181818187</c:v>
                </c:pt>
                <c:pt idx="38">
                  <c:v>600.81818181818187</c:v>
                </c:pt>
                <c:pt idx="39">
                  <c:v>570.18181818181813</c:v>
                </c:pt>
                <c:pt idx="40">
                  <c:v>541.27272727272725</c:v>
                </c:pt>
                <c:pt idx="41">
                  <c:v>521.09090909090912</c:v>
                </c:pt>
                <c:pt idx="42">
                  <c:v>495</c:v>
                </c:pt>
                <c:pt idx="43">
                  <c:v>449.90909090909093</c:v>
                </c:pt>
                <c:pt idx="44">
                  <c:v>437.90909090909093</c:v>
                </c:pt>
                <c:pt idx="45">
                  <c:v>425</c:v>
                </c:pt>
                <c:pt idx="46">
                  <c:v>395.45454545454544</c:v>
                </c:pt>
                <c:pt idx="47">
                  <c:v>379.63636363636363</c:v>
                </c:pt>
                <c:pt idx="48">
                  <c:v>369.54545454545456</c:v>
                </c:pt>
                <c:pt idx="49">
                  <c:v>359.72727272727275</c:v>
                </c:pt>
                <c:pt idx="50">
                  <c:v>339.90909090909093</c:v>
                </c:pt>
                <c:pt idx="51">
                  <c:v>328.90909090909093</c:v>
                </c:pt>
                <c:pt idx="52">
                  <c:v>310.09090909090907</c:v>
                </c:pt>
                <c:pt idx="53">
                  <c:v>307.90909090909093</c:v>
                </c:pt>
                <c:pt idx="54">
                  <c:v>300.63636363636363</c:v>
                </c:pt>
                <c:pt idx="55">
                  <c:v>270.18181818181819</c:v>
                </c:pt>
                <c:pt idx="56">
                  <c:v>259.18181818181819</c:v>
                </c:pt>
                <c:pt idx="57">
                  <c:v>258</c:v>
                </c:pt>
                <c:pt idx="58">
                  <c:v>288</c:v>
                </c:pt>
                <c:pt idx="59">
                  <c:v>306.81818181818181</c:v>
                </c:pt>
                <c:pt idx="60">
                  <c:v>360.63636363636363</c:v>
                </c:pt>
                <c:pt idx="61">
                  <c:v>343.72727272727275</c:v>
                </c:pt>
                <c:pt idx="62">
                  <c:v>223.36363636363637</c:v>
                </c:pt>
                <c:pt idx="63">
                  <c:v>163.63636363636363</c:v>
                </c:pt>
                <c:pt idx="64">
                  <c:v>120.18181818181819</c:v>
                </c:pt>
                <c:pt idx="65">
                  <c:v>82.909090909090907</c:v>
                </c:pt>
                <c:pt idx="66">
                  <c:v>57.090909090909093</c:v>
                </c:pt>
                <c:pt idx="67">
                  <c:v>40.81818181818182</c:v>
                </c:pt>
                <c:pt idx="68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6F-4BDA-AB52-F34C7F24A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5452479"/>
        <c:axId val="865439039"/>
        <c:extLst/>
      </c:lineChart>
      <c:catAx>
        <c:axId val="8654524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C2A38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865439039"/>
        <c:crosses val="autoZero"/>
        <c:auto val="1"/>
        <c:lblAlgn val="ctr"/>
        <c:lblOffset val="100"/>
        <c:tickLblSkip val="2"/>
        <c:noMultiLvlLbl val="0"/>
      </c:catAx>
      <c:valAx>
        <c:axId val="8654390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C2A38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8654524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C2A38"/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83206602070808E-2"/>
          <c:y val="3.0937709347196616E-2"/>
          <c:w val="0.88385975985861676"/>
          <c:h val="0.886449526909938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'Graf 6'!$B$2</c:f>
              <c:strCache>
                <c:ptCount val="1"/>
                <c:pt idx="0">
                  <c:v>Demografia</c:v>
                </c:pt>
              </c:strCache>
            </c:strRef>
          </c:tx>
          <c:spPr>
            <a:solidFill>
              <a:srgbClr val="F2CA6D"/>
            </a:solidFill>
            <a:ln w="9360">
              <a:noFill/>
              <a:round/>
            </a:ln>
          </c:spPr>
          <c:invertIfNegative val="0"/>
          <c:cat>
            <c:numRef>
              <c:f>'Graf 6'!$A$3:$A$21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'Graf 6'!$B$3:$B$21</c:f>
              <c:numCache>
                <c:formatCode>#,##0</c:formatCode>
                <c:ptCount val="19"/>
                <c:pt idx="0">
                  <c:v>4039.0745084604482</c:v>
                </c:pt>
                <c:pt idx="1">
                  <c:v>3860.6923624718897</c:v>
                </c:pt>
                <c:pt idx="2">
                  <c:v>3627.2880649480949</c:v>
                </c:pt>
                <c:pt idx="3">
                  <c:v>3315.8607507673551</c:v>
                </c:pt>
                <c:pt idx="4">
                  <c:v>2972.7432743103786</c:v>
                </c:pt>
                <c:pt idx="5">
                  <c:v>1741.9275329233474</c:v>
                </c:pt>
                <c:pt idx="6">
                  <c:v>1260.8695854598343</c:v>
                </c:pt>
                <c:pt idx="7">
                  <c:v>686.70771697569501</c:v>
                </c:pt>
                <c:pt idx="8">
                  <c:v>0</c:v>
                </c:pt>
                <c:pt idx="9">
                  <c:v>-705.40647138594932</c:v>
                </c:pt>
                <c:pt idx="10">
                  <c:v>-1424.1834287964614</c:v>
                </c:pt>
                <c:pt idx="11">
                  <c:v>-2159.2171950537304</c:v>
                </c:pt>
                <c:pt idx="12">
                  <c:v>-2908.0355388826856</c:v>
                </c:pt>
                <c:pt idx="13">
                  <c:v>-3676.0038128034694</c:v>
                </c:pt>
                <c:pt idx="14">
                  <c:v>-4450.4664438391446</c:v>
                </c:pt>
                <c:pt idx="15">
                  <c:v>-5442.7611462927798</c:v>
                </c:pt>
                <c:pt idx="16">
                  <c:v>-6171.6217470601459</c:v>
                </c:pt>
                <c:pt idx="17">
                  <c:v>-6802.8190584096301</c:v>
                </c:pt>
                <c:pt idx="18">
                  <c:v>-7364.9451528911322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EE-4E39-802B-6777EC586D77}"/>
            </c:ext>
          </c:extLst>
        </c:ser>
        <c:ser>
          <c:idx val="1"/>
          <c:order val="1"/>
          <c:tx>
            <c:strRef>
              <c:f>'Graf 6'!$C$2</c:f>
              <c:strCache>
                <c:ptCount val="1"/>
                <c:pt idx="0">
                  <c:v>Miera odchodu</c:v>
                </c:pt>
              </c:strCache>
            </c:strRef>
          </c:tx>
          <c:spPr>
            <a:solidFill>
              <a:srgbClr val="2EAAE1"/>
            </a:solidFill>
            <a:ln w="9360">
              <a:noFill/>
              <a:round/>
            </a:ln>
          </c:spPr>
          <c:invertIfNegative val="0"/>
          <c:cat>
            <c:numRef>
              <c:f>'Graf 6'!$A$3:$A$21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'Graf 6'!$C$3:$C$21</c:f>
              <c:numCache>
                <c:formatCode>#,##0</c:formatCode>
                <c:ptCount val="19"/>
                <c:pt idx="0">
                  <c:v>992.3015884516675</c:v>
                </c:pt>
                <c:pt idx="1">
                  <c:v>-432.31275300679283</c:v>
                </c:pt>
                <c:pt idx="2">
                  <c:v>241.67088876117265</c:v>
                </c:pt>
                <c:pt idx="3">
                  <c:v>-18130.525209618547</c:v>
                </c:pt>
                <c:pt idx="4">
                  <c:v>-9323.9416263444236</c:v>
                </c:pt>
                <c:pt idx="5">
                  <c:v>-4521.2758865948372</c:v>
                </c:pt>
                <c:pt idx="6">
                  <c:v>-4209.3522731484709</c:v>
                </c:pt>
                <c:pt idx="7">
                  <c:v>-1399.4566487162067</c:v>
                </c:pt>
                <c:pt idx="8">
                  <c:v>0</c:v>
                </c:pt>
                <c:pt idx="9">
                  <c:v>-1103.0336858159358</c:v>
                </c:pt>
                <c:pt idx="10">
                  <c:v>-5516.4857242632597</c:v>
                </c:pt>
                <c:pt idx="11">
                  <c:v>-7121.4520461901202</c:v>
                </c:pt>
                <c:pt idx="12">
                  <c:v>-9831.5173480542126</c:v>
                </c:pt>
                <c:pt idx="13">
                  <c:v>-13394.497109203205</c:v>
                </c:pt>
                <c:pt idx="14">
                  <c:v>-23258.975606279804</c:v>
                </c:pt>
                <c:pt idx="15">
                  <c:v>-15709.285449714718</c:v>
                </c:pt>
                <c:pt idx="16">
                  <c:v>-15892.758812479822</c:v>
                </c:pt>
                <c:pt idx="17">
                  <c:v>-19939.668398891754</c:v>
                </c:pt>
                <c:pt idx="18">
                  <c:v>-23023.13760963926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EE-4E39-802B-6777EC586D77}"/>
            </c:ext>
          </c:extLst>
        </c:ser>
        <c:ser>
          <c:idx val="2"/>
          <c:order val="2"/>
          <c:tx>
            <c:strRef>
              <c:f>'Graf 6'!$D$2</c:f>
              <c:strCache>
                <c:ptCount val="1"/>
                <c:pt idx="0">
                  <c:v>Interakčný člen</c:v>
                </c:pt>
              </c:strCache>
            </c:strRef>
          </c:tx>
          <c:spPr>
            <a:solidFill>
              <a:srgbClr val="686767"/>
            </a:solidFill>
            <a:ln w="9360">
              <a:noFill/>
              <a:round/>
            </a:ln>
          </c:spPr>
          <c:invertIfNegative val="0"/>
          <c:cat>
            <c:numRef>
              <c:f>'Graf 6'!$A$3:$A$21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'Graf 6'!$D$3:$D$21</c:f>
              <c:numCache>
                <c:formatCode>#,##0</c:formatCode>
                <c:ptCount val="19"/>
                <c:pt idx="0">
                  <c:v>981.6239030878811</c:v>
                </c:pt>
                <c:pt idx="1">
                  <c:v>714.62039053490275</c:v>
                </c:pt>
                <c:pt idx="2">
                  <c:v>-933.95895370927053</c:v>
                </c:pt>
                <c:pt idx="3">
                  <c:v>-1342.3355411488092</c:v>
                </c:pt>
                <c:pt idx="4">
                  <c:v>-677.80164796595602</c:v>
                </c:pt>
                <c:pt idx="5">
                  <c:v>-279.65164632850832</c:v>
                </c:pt>
                <c:pt idx="6">
                  <c:v>-157.51731231136549</c:v>
                </c:pt>
                <c:pt idx="7">
                  <c:v>-32.251068259488427</c:v>
                </c:pt>
                <c:pt idx="8">
                  <c:v>0</c:v>
                </c:pt>
                <c:pt idx="9">
                  <c:v>-2.5598427981148633</c:v>
                </c:pt>
                <c:pt idx="10">
                  <c:v>91.669153059719619</c:v>
                </c:pt>
                <c:pt idx="11">
                  <c:v>215.66924124385073</c:v>
                </c:pt>
                <c:pt idx="12">
                  <c:v>359.55288693689852</c:v>
                </c:pt>
                <c:pt idx="13">
                  <c:v>758.50092200667984</c:v>
                </c:pt>
                <c:pt idx="14">
                  <c:v>1933.442050118937</c:v>
                </c:pt>
                <c:pt idx="15">
                  <c:v>1465.0465960074951</c:v>
                </c:pt>
                <c:pt idx="16">
                  <c:v>1644.3805595399685</c:v>
                </c:pt>
                <c:pt idx="17">
                  <c:v>2324.4874573013772</c:v>
                </c:pt>
                <c:pt idx="18">
                  <c:v>2949.0827625304128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E39-802B-6777EC586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3"/>
        <c:overlap val="100"/>
        <c:axId val="43856447"/>
        <c:axId val="90363167"/>
      </c:barChart>
      <c:lineChart>
        <c:grouping val="stacked"/>
        <c:varyColors val="0"/>
        <c:ser>
          <c:idx val="3"/>
          <c:order val="3"/>
          <c:tx>
            <c:strRef>
              <c:f>'Graf 6'!$E$2</c:f>
              <c:strCache>
                <c:ptCount val="1"/>
                <c:pt idx="0">
                  <c:v>Zmena spolu</c:v>
                </c:pt>
              </c:strCache>
            </c:strRef>
          </c:tx>
          <c:spPr>
            <a:ln w="20160">
              <a:solidFill>
                <a:srgbClr val="0F0F0F"/>
              </a:solidFill>
              <a:round/>
            </a:ln>
          </c:spPr>
          <c:marker>
            <c:symbol val="none"/>
          </c:marker>
          <c:cat>
            <c:numRef>
              <c:f>'Graf 6'!$A$3:$A$21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'Graf 6'!$E$3:$E$21</c:f>
              <c:numCache>
                <c:formatCode>#,##0</c:formatCode>
                <c:ptCount val="19"/>
                <c:pt idx="0">
                  <c:v>6012.9999999999973</c:v>
                </c:pt>
                <c:pt idx="1">
                  <c:v>4143</c:v>
                </c:pt>
                <c:pt idx="2">
                  <c:v>2934.9999999999968</c:v>
                </c:pt>
                <c:pt idx="3">
                  <c:v>-16157</c:v>
                </c:pt>
                <c:pt idx="4">
                  <c:v>-7029.0000000000018</c:v>
                </c:pt>
                <c:pt idx="5">
                  <c:v>-3058.9999999999982</c:v>
                </c:pt>
                <c:pt idx="6">
                  <c:v>-3106.0000000000018</c:v>
                </c:pt>
                <c:pt idx="7">
                  <c:v>-745.00000000000011</c:v>
                </c:pt>
                <c:pt idx="8">
                  <c:v>0</c:v>
                </c:pt>
                <c:pt idx="9">
                  <c:v>-1811</c:v>
                </c:pt>
                <c:pt idx="10">
                  <c:v>-6849.0000000000009</c:v>
                </c:pt>
                <c:pt idx="11">
                  <c:v>-9064.9999999999982</c:v>
                </c:pt>
                <c:pt idx="12">
                  <c:v>-12379.999999999998</c:v>
                </c:pt>
                <c:pt idx="13">
                  <c:v>-16311.999999999995</c:v>
                </c:pt>
                <c:pt idx="14">
                  <c:v>-25776.000000000011</c:v>
                </c:pt>
                <c:pt idx="15">
                  <c:v>-19687.000000000004</c:v>
                </c:pt>
                <c:pt idx="16">
                  <c:v>-20420</c:v>
                </c:pt>
                <c:pt idx="17">
                  <c:v>-24418.000000000007</c:v>
                </c:pt>
                <c:pt idx="18">
                  <c:v>-27438.999999999982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EE-4E39-802B-6777EC586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43856447"/>
        <c:axId val="90363167"/>
      </c:lineChart>
      <c:catAx>
        <c:axId val="43856447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low"/>
        <c:spPr>
          <a:ln w="9360">
            <a:solidFill>
              <a:srgbClr val="878787"/>
            </a:solidFill>
            <a:round/>
          </a:ln>
        </c:spPr>
        <c:txPr>
          <a:bodyPr rot="-5400000" vert="horz"/>
          <a:lstStyle/>
          <a:p>
            <a:pPr>
              <a:defRPr sz="900">
                <a:solidFill>
                  <a:srgbClr val="0C2A38"/>
                </a:solidFill>
              </a:defRPr>
            </a:pPr>
            <a:endParaRPr lang="sk-SK"/>
          </a:p>
        </c:txPr>
        <c:crossAx val="90363167"/>
        <c:crosses val="autoZero"/>
        <c:auto val="1"/>
        <c:lblAlgn val="ctr"/>
        <c:lblOffset val="100"/>
        <c:noMultiLvlLbl val="0"/>
      </c:catAx>
      <c:valAx>
        <c:axId val="90363167"/>
        <c:scaling>
          <c:orientation val="minMax"/>
        </c:scaling>
        <c:delete val="0"/>
        <c:axPos val="l"/>
        <c:majorGridlines>
          <c:spPr>
            <a:ln w="9360">
              <a:solidFill>
                <a:schemeClr val="bg1">
                  <a:lumMod val="85000"/>
                </a:schemeClr>
              </a:solidFill>
              <a:prstDash val="sysDash"/>
              <a:round/>
            </a:ln>
          </c:spPr>
        </c:majorGridlines>
        <c:numFmt formatCode="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900">
                <a:solidFill>
                  <a:srgbClr val="0C2A38"/>
                </a:solidFill>
              </a:defRPr>
            </a:pPr>
            <a:endParaRPr lang="sk-SK"/>
          </a:p>
        </c:txPr>
        <c:crossAx val="43856447"/>
        <c:crosses val="autoZero"/>
        <c:crossBetween val="between"/>
        <c:minorUnit val="100"/>
      </c:valAx>
      <c:spPr>
        <a:noFill/>
        <a:ln w="0">
          <a:noFill/>
        </a:ln>
      </c:spPr>
    </c:plotArea>
    <c:legend>
      <c:legendPos val="r"/>
      <c:layout>
        <c:manualLayout>
          <c:xMode val="edge"/>
          <c:yMode val="edge"/>
          <c:x val="0.35097465104561465"/>
          <c:y val="0.55695273528548728"/>
          <c:w val="0.1472646836019692"/>
          <c:h val="0.18984636337967345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sz="900"/>
          </a:pPr>
          <a:endParaRPr lang="sk-SK"/>
        </a:p>
      </c:txPr>
    </c:legend>
    <c:plotVisOnly val="1"/>
    <c:dispBlanksAs val="gap"/>
    <c:showDLblsOverMax val="1"/>
  </c:chart>
  <c:spPr>
    <a:noFill/>
    <a:ln w="9360">
      <a:noFill/>
      <a:round/>
    </a:ln>
  </c:spPr>
  <c:txPr>
    <a:bodyPr/>
    <a:lstStyle/>
    <a:p>
      <a:pPr>
        <a:defRPr>
          <a:latin typeface="Aptos" panose="020B000402020202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'Graf 7'!$A$3</c:f>
              <c:strCache>
                <c:ptCount val="1"/>
                <c:pt idx="0">
                  <c:v>1. rok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 7'!$B$2:$F$2</c:f>
              <c:strCache>
                <c:ptCount val="5"/>
                <c:pt idx="0">
                  <c:v>2000-2003</c:v>
                </c:pt>
                <c:pt idx="1">
                  <c:v>2004-2008</c:v>
                </c:pt>
                <c:pt idx="2">
                  <c:v>2009-2014</c:v>
                </c:pt>
                <c:pt idx="3">
                  <c:v>2015-2019</c:v>
                </c:pt>
                <c:pt idx="4">
                  <c:v>2020-2024</c:v>
                </c:pt>
              </c:strCache>
            </c:strRef>
          </c:cat>
          <c:val>
            <c:numRef>
              <c:f>'Graf 7'!$B$3:$F$3</c:f>
              <c:numCache>
                <c:formatCode>0.00</c:formatCode>
                <c:ptCount val="5"/>
                <c:pt idx="0">
                  <c:v>6.1906498670578003</c:v>
                </c:pt>
                <c:pt idx="1">
                  <c:v>22.188356781005858</c:v>
                </c:pt>
                <c:pt idx="2">
                  <c:v>19.827526728312176</c:v>
                </c:pt>
                <c:pt idx="3">
                  <c:v>22.775870513916018</c:v>
                </c:pt>
                <c:pt idx="4">
                  <c:v>16.596125793457031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AC-4D8A-A2C4-4C6AEEFB560E}"/>
            </c:ext>
          </c:extLst>
        </c:ser>
        <c:ser>
          <c:idx val="1"/>
          <c:order val="1"/>
          <c:tx>
            <c:strRef>
              <c:f>'Graf 7'!$A$4</c:f>
              <c:strCache>
                <c:ptCount val="1"/>
                <c:pt idx="0">
                  <c:v>2. rok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'Graf 7'!$B$2:$F$2</c:f>
              <c:strCache>
                <c:ptCount val="5"/>
                <c:pt idx="0">
                  <c:v>2000-2003</c:v>
                </c:pt>
                <c:pt idx="1">
                  <c:v>2004-2008</c:v>
                </c:pt>
                <c:pt idx="2">
                  <c:v>2009-2014</c:v>
                </c:pt>
                <c:pt idx="3">
                  <c:v>2015-2019</c:v>
                </c:pt>
                <c:pt idx="4">
                  <c:v>2020-2024</c:v>
                </c:pt>
              </c:strCache>
            </c:strRef>
          </c:cat>
          <c:val>
            <c:numRef>
              <c:f>'Graf 7'!$B$4:$F$4</c:f>
              <c:numCache>
                <c:formatCode>0.00</c:formatCode>
                <c:ptCount val="5"/>
                <c:pt idx="0">
                  <c:v>4.8344755172729492</c:v>
                </c:pt>
                <c:pt idx="1">
                  <c:v>10.988793182373048</c:v>
                </c:pt>
                <c:pt idx="2">
                  <c:v>9.5123559633890782</c:v>
                </c:pt>
                <c:pt idx="3">
                  <c:v>10.89158954620361</c:v>
                </c:pt>
                <c:pt idx="4">
                  <c:v>6.7360033035278324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AC-4D8A-A2C4-4C6AEEFB560E}"/>
            </c:ext>
          </c:extLst>
        </c:ser>
        <c:ser>
          <c:idx val="2"/>
          <c:order val="2"/>
          <c:tx>
            <c:strRef>
              <c:f>'Graf 7'!$A$5</c:f>
              <c:strCache>
                <c:ptCount val="1"/>
                <c:pt idx="0">
                  <c:v>3. rok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'Graf 7'!$B$2:$F$2</c:f>
              <c:strCache>
                <c:ptCount val="5"/>
                <c:pt idx="0">
                  <c:v>2000-2003</c:v>
                </c:pt>
                <c:pt idx="1">
                  <c:v>2004-2008</c:v>
                </c:pt>
                <c:pt idx="2">
                  <c:v>2009-2014</c:v>
                </c:pt>
                <c:pt idx="3">
                  <c:v>2015-2019</c:v>
                </c:pt>
                <c:pt idx="4">
                  <c:v>2020-2024</c:v>
                </c:pt>
              </c:strCache>
            </c:strRef>
          </c:cat>
          <c:val>
            <c:numRef>
              <c:f>'Graf 7'!$B$5:$F$5</c:f>
              <c:numCache>
                <c:formatCode>0.00</c:formatCode>
                <c:ptCount val="5"/>
                <c:pt idx="0">
                  <c:v>4.0706635117530823</c:v>
                </c:pt>
                <c:pt idx="1">
                  <c:v>6.9111487388610842</c:v>
                </c:pt>
                <c:pt idx="2">
                  <c:v>6.2945713996887207</c:v>
                </c:pt>
                <c:pt idx="3">
                  <c:v>6.8267717361450195</c:v>
                </c:pt>
                <c:pt idx="4">
                  <c:v>2.914258289337158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AC-4D8A-A2C4-4C6AEEFB560E}"/>
            </c:ext>
          </c:extLst>
        </c:ser>
        <c:ser>
          <c:idx val="3"/>
          <c:order val="3"/>
          <c:tx>
            <c:strRef>
              <c:f>'Graf 7'!$A$6</c:f>
              <c:strCache>
                <c:ptCount val="1"/>
                <c:pt idx="0">
                  <c:v>4. rok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'Graf 7'!$B$2:$F$2</c:f>
              <c:strCache>
                <c:ptCount val="5"/>
                <c:pt idx="0">
                  <c:v>2000-2003</c:v>
                </c:pt>
                <c:pt idx="1">
                  <c:v>2004-2008</c:v>
                </c:pt>
                <c:pt idx="2">
                  <c:v>2009-2014</c:v>
                </c:pt>
                <c:pt idx="3">
                  <c:v>2015-2019</c:v>
                </c:pt>
                <c:pt idx="4">
                  <c:v>2020-2024</c:v>
                </c:pt>
              </c:strCache>
            </c:strRef>
          </c:cat>
          <c:val>
            <c:numRef>
              <c:f>'Graf 7'!$B$6:$F$6</c:f>
              <c:numCache>
                <c:formatCode>0.00</c:formatCode>
                <c:ptCount val="5"/>
                <c:pt idx="0">
                  <c:v>3.6313595771789551</c:v>
                </c:pt>
                <c:pt idx="1">
                  <c:v>4.8457745552062992</c:v>
                </c:pt>
                <c:pt idx="2">
                  <c:v>4.6878687540690107</c:v>
                </c:pt>
                <c:pt idx="3">
                  <c:v>4.6140586376190189</c:v>
                </c:pt>
                <c:pt idx="4">
                  <c:v>1.0197815895080566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AC-4D8A-A2C4-4C6AEEFB560E}"/>
            </c:ext>
          </c:extLst>
        </c:ser>
        <c:ser>
          <c:idx val="4"/>
          <c:order val="4"/>
          <c:tx>
            <c:strRef>
              <c:f>'Graf 7'!$A$7</c:f>
              <c:strCache>
                <c:ptCount val="1"/>
                <c:pt idx="0">
                  <c:v>5. rok a neskôr</c:v>
                </c:pt>
              </c:strCache>
            </c:strRef>
          </c:tx>
          <c:spPr>
            <a:solidFill>
              <a:srgbClr val="686767"/>
            </a:solidFill>
            <a:ln>
              <a:noFill/>
            </a:ln>
            <a:effectLst/>
          </c:spPr>
          <c:invertIfNegative val="0"/>
          <c:cat>
            <c:strRef>
              <c:f>'Graf 7'!$B$2:$F$2</c:f>
              <c:strCache>
                <c:ptCount val="5"/>
                <c:pt idx="0">
                  <c:v>2000-2003</c:v>
                </c:pt>
                <c:pt idx="1">
                  <c:v>2004-2008</c:v>
                </c:pt>
                <c:pt idx="2">
                  <c:v>2009-2014</c:v>
                </c:pt>
                <c:pt idx="3">
                  <c:v>2015-2019</c:v>
                </c:pt>
                <c:pt idx="4">
                  <c:v>2020-2024</c:v>
                </c:pt>
              </c:strCache>
            </c:strRef>
          </c:cat>
          <c:val>
            <c:numRef>
              <c:f>'Graf 7'!$B$7:$F$7</c:f>
              <c:numCache>
                <c:formatCode>0.00</c:formatCode>
                <c:ptCount val="5"/>
                <c:pt idx="0">
                  <c:v>14.562228517606854</c:v>
                </c:pt>
                <c:pt idx="1">
                  <c:v>19.151780188083649</c:v>
                </c:pt>
                <c:pt idx="2">
                  <c:v>18.359393467505772</c:v>
                </c:pt>
                <c:pt idx="3">
                  <c:v>7.7622172832489014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9AC-4D8A-A2C4-4C6AEEFB560E}"/>
            </c:ext>
          </c:extLst>
        </c:ser>
        <c:ser>
          <c:idx val="5"/>
          <c:order val="5"/>
          <c:tx>
            <c:strRef>
              <c:f>'Graf 7'!$A$8</c:f>
              <c:strCache>
                <c:ptCount val="1"/>
                <c:pt idx="0">
                  <c:v>Bez návratu</c:v>
                </c:pt>
              </c:strCache>
            </c:strRef>
          </c:tx>
          <c:spPr>
            <a:pattFill prst="dkDnDiag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'Graf 7'!$B$2:$F$2</c:f>
              <c:strCache>
                <c:ptCount val="5"/>
                <c:pt idx="0">
                  <c:v>2000-2003</c:v>
                </c:pt>
                <c:pt idx="1">
                  <c:v>2004-2008</c:v>
                </c:pt>
                <c:pt idx="2">
                  <c:v>2009-2014</c:v>
                </c:pt>
                <c:pt idx="3">
                  <c:v>2015-2019</c:v>
                </c:pt>
                <c:pt idx="4">
                  <c:v>2020-2024</c:v>
                </c:pt>
              </c:strCache>
            </c:strRef>
          </c:cat>
          <c:val>
            <c:numRef>
              <c:f>'Graf 7'!$B$8:$F$8</c:f>
              <c:numCache>
                <c:formatCode>0.00</c:formatCode>
                <c:ptCount val="5"/>
                <c:pt idx="0">
                  <c:v>66.710623741149902</c:v>
                </c:pt>
                <c:pt idx="1">
                  <c:v>35.914145660400393</c:v>
                </c:pt>
                <c:pt idx="2">
                  <c:v>41.318283716837563</c:v>
                </c:pt>
                <c:pt idx="3">
                  <c:v>47.129492187499999</c:v>
                </c:pt>
                <c:pt idx="4">
                  <c:v>72.733829498291016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9AC-4D8A-A2C4-4C6AEEFB5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92559680"/>
        <c:axId val="692560160"/>
      </c:barChart>
      <c:catAx>
        <c:axId val="692559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C2A38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692560160"/>
        <c:crosses val="autoZero"/>
        <c:auto val="1"/>
        <c:lblAlgn val="ctr"/>
        <c:lblOffset val="100"/>
        <c:noMultiLvlLbl val="0"/>
      </c:catAx>
      <c:valAx>
        <c:axId val="69256016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C2A38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692559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C2A38"/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'Graf 8'!$F$2</c:f>
              <c:strCache>
                <c:ptCount val="1"/>
                <c:pt idx="0">
                  <c:v>Podiel na všetkých emigrantoch (%, pravá os)</c:v>
                </c:pt>
              </c:strCache>
            </c:strRef>
          </c:tx>
          <c:spPr>
            <a:solidFill>
              <a:schemeClr val="bg1">
                <a:lumMod val="75000"/>
                <a:alpha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'Graf 8'!$F$3:$F$70</c:f>
              <c:numCache>
                <c:formatCode>0.00</c:formatCode>
                <c:ptCount val="68"/>
                <c:pt idx="0">
                  <c:v>0.45615807791624569</c:v>
                </c:pt>
                <c:pt idx="1">
                  <c:v>0.52542943752105087</c:v>
                </c:pt>
                <c:pt idx="2">
                  <c:v>0.47232513753227801</c:v>
                </c:pt>
                <c:pt idx="3">
                  <c:v>0.46019984282025372</c:v>
                </c:pt>
                <c:pt idx="4">
                  <c:v>0.50061749186033455</c:v>
                </c:pt>
                <c:pt idx="5">
                  <c:v>0.43359155720220055</c:v>
                </c:pt>
                <c:pt idx="6">
                  <c:v>0.3935107219041204</c:v>
                </c:pt>
                <c:pt idx="7">
                  <c:v>0.39463343437745591</c:v>
                </c:pt>
                <c:pt idx="8">
                  <c:v>0.37128101493207588</c:v>
                </c:pt>
                <c:pt idx="9">
                  <c:v>0.38834624452677668</c:v>
                </c:pt>
                <c:pt idx="10">
                  <c:v>0.38643763332210618</c:v>
                </c:pt>
                <c:pt idx="11">
                  <c:v>0.39025485573144719</c:v>
                </c:pt>
                <c:pt idx="12">
                  <c:v>0.40507466037947687</c:v>
                </c:pt>
                <c:pt idx="13">
                  <c:v>0.4356124396542046</c:v>
                </c:pt>
                <c:pt idx="14">
                  <c:v>0.47412147748961497</c:v>
                </c:pt>
                <c:pt idx="15">
                  <c:v>0.46738520264960148</c:v>
                </c:pt>
                <c:pt idx="16">
                  <c:v>0.9604805209385876</c:v>
                </c:pt>
                <c:pt idx="17">
                  <c:v>2.5060065117323451</c:v>
                </c:pt>
                <c:pt idx="18">
                  <c:v>3.8675199281464021</c:v>
                </c:pt>
                <c:pt idx="19">
                  <c:v>4.1144044010328962</c:v>
                </c:pt>
                <c:pt idx="20">
                  <c:v>4.2926911417985849</c:v>
                </c:pt>
                <c:pt idx="21">
                  <c:v>4.7416638598854828</c:v>
                </c:pt>
                <c:pt idx="22">
                  <c:v>5.5447400920624235</c:v>
                </c:pt>
                <c:pt idx="23">
                  <c:v>5.8676321993937357</c:v>
                </c:pt>
                <c:pt idx="24">
                  <c:v>5.3475917817446952</c:v>
                </c:pt>
                <c:pt idx="25">
                  <c:v>4.6167059616032331</c:v>
                </c:pt>
                <c:pt idx="26">
                  <c:v>4.0500729763107666</c:v>
                </c:pt>
                <c:pt idx="27">
                  <c:v>3.6287189850679238</c:v>
                </c:pt>
                <c:pt idx="28">
                  <c:v>3.2341978219378018</c:v>
                </c:pt>
                <c:pt idx="29">
                  <c:v>2.9001908611204672</c:v>
                </c:pt>
                <c:pt idx="30">
                  <c:v>2.5990793757718649</c:v>
                </c:pt>
                <c:pt idx="31">
                  <c:v>2.3465813405186933</c:v>
                </c:pt>
                <c:pt idx="32">
                  <c:v>2.165824632311665</c:v>
                </c:pt>
                <c:pt idx="33">
                  <c:v>1.9897833164926462</c:v>
                </c:pt>
                <c:pt idx="34">
                  <c:v>1.8337262826990008</c:v>
                </c:pt>
                <c:pt idx="35">
                  <c:v>1.746828337262827</c:v>
                </c:pt>
                <c:pt idx="36">
                  <c:v>1.6575726956326486</c:v>
                </c:pt>
                <c:pt idx="37">
                  <c:v>1.5821264174244973</c:v>
                </c:pt>
                <c:pt idx="38">
                  <c:v>1.5281239474570563</c:v>
                </c:pt>
                <c:pt idx="39">
                  <c:v>1.5029751880543392</c:v>
                </c:pt>
                <c:pt idx="40">
                  <c:v>1.4180981250701696</c:v>
                </c:pt>
                <c:pt idx="41">
                  <c:v>1.3699337599640731</c:v>
                </c:pt>
                <c:pt idx="42">
                  <c:v>1.3179521724486358</c:v>
                </c:pt>
                <c:pt idx="43">
                  <c:v>1.2880880206579095</c:v>
                </c:pt>
                <c:pt idx="44">
                  <c:v>1.2459863029078253</c:v>
                </c:pt>
                <c:pt idx="45">
                  <c:v>1.2096104187717525</c:v>
                </c:pt>
                <c:pt idx="46">
                  <c:v>1.1506680139216348</c:v>
                </c:pt>
                <c:pt idx="47">
                  <c:v>1.0973391714381946</c:v>
                </c:pt>
                <c:pt idx="48">
                  <c:v>1.0459189401594251</c:v>
                </c:pt>
                <c:pt idx="49">
                  <c:v>0.97979117547995953</c:v>
                </c:pt>
                <c:pt idx="50">
                  <c:v>0.93297406534186589</c:v>
                </c:pt>
                <c:pt idx="51">
                  <c:v>0.88065566408442808</c:v>
                </c:pt>
                <c:pt idx="52">
                  <c:v>0.80902660828561812</c:v>
                </c:pt>
                <c:pt idx="53">
                  <c:v>0.69192769731671722</c:v>
                </c:pt>
                <c:pt idx="54">
                  <c:v>0.58987313349051307</c:v>
                </c:pt>
                <c:pt idx="55">
                  <c:v>0.49433030200965533</c:v>
                </c:pt>
                <c:pt idx="56">
                  <c:v>0.4072078140788144</c:v>
                </c:pt>
                <c:pt idx="57">
                  <c:v>0.31503312001796341</c:v>
                </c:pt>
                <c:pt idx="58">
                  <c:v>0.23576961940047153</c:v>
                </c:pt>
                <c:pt idx="59">
                  <c:v>0.17009093971034017</c:v>
                </c:pt>
                <c:pt idx="60">
                  <c:v>0.13742000673627483</c:v>
                </c:pt>
                <c:pt idx="61">
                  <c:v>0.10778039744021556</c:v>
                </c:pt>
                <c:pt idx="62">
                  <c:v>9.6665543954193328E-2</c:v>
                </c:pt>
                <c:pt idx="63">
                  <c:v>8.3080723026832837E-2</c:v>
                </c:pt>
                <c:pt idx="64">
                  <c:v>7.5558549455484444E-2</c:v>
                </c:pt>
                <c:pt idx="65">
                  <c:v>7.2190412035477713E-2</c:v>
                </c:pt>
                <c:pt idx="66">
                  <c:v>6.7362748400134731E-2</c:v>
                </c:pt>
                <c:pt idx="67">
                  <c:v>6.8485460873470308E-2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53-4140-8BDA-FAB218708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639567"/>
        <c:axId val="1398648687"/>
      </c:barChart>
      <c:lineChart>
        <c:grouping val="standard"/>
        <c:varyColors val="0"/>
        <c:ser>
          <c:idx val="0"/>
          <c:order val="0"/>
          <c:tx>
            <c:strRef>
              <c:f>'Graf 8'!$B$2</c:f>
              <c:strCache>
                <c:ptCount val="1"/>
                <c:pt idx="0">
                  <c:v>1.rok</c:v>
                </c:pt>
              </c:strCache>
            </c:strRef>
          </c:tx>
          <c:spPr>
            <a:ln w="28575" cap="rnd">
              <a:solidFill>
                <a:srgbClr val="2EAAE1"/>
              </a:solidFill>
              <a:round/>
            </a:ln>
            <a:effectLst/>
          </c:spPr>
          <c:marker>
            <c:symbol val="none"/>
          </c:marker>
          <c:cat>
            <c:numRef>
              <c:f>'Graf 8'!$A$4:$A$72</c:f>
              <c:numCache>
                <c:formatCode>General</c:formatCode>
                <c:ptCount val="69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31</c:v>
                </c:pt>
                <c:pt idx="30">
                  <c:v>32</c:v>
                </c:pt>
                <c:pt idx="31">
                  <c:v>33</c:v>
                </c:pt>
                <c:pt idx="32">
                  <c:v>34</c:v>
                </c:pt>
                <c:pt idx="33">
                  <c:v>35</c:v>
                </c:pt>
                <c:pt idx="34">
                  <c:v>36</c:v>
                </c:pt>
                <c:pt idx="35">
                  <c:v>37</c:v>
                </c:pt>
                <c:pt idx="36">
                  <c:v>38</c:v>
                </c:pt>
                <c:pt idx="37">
                  <c:v>39</c:v>
                </c:pt>
                <c:pt idx="38">
                  <c:v>40</c:v>
                </c:pt>
                <c:pt idx="39">
                  <c:v>41</c:v>
                </c:pt>
                <c:pt idx="40">
                  <c:v>42</c:v>
                </c:pt>
                <c:pt idx="41">
                  <c:v>43</c:v>
                </c:pt>
                <c:pt idx="42">
                  <c:v>44</c:v>
                </c:pt>
                <c:pt idx="43">
                  <c:v>45</c:v>
                </c:pt>
                <c:pt idx="44">
                  <c:v>46</c:v>
                </c:pt>
                <c:pt idx="45">
                  <c:v>47</c:v>
                </c:pt>
                <c:pt idx="46">
                  <c:v>48</c:v>
                </c:pt>
                <c:pt idx="47">
                  <c:v>49</c:v>
                </c:pt>
                <c:pt idx="48">
                  <c:v>50</c:v>
                </c:pt>
                <c:pt idx="49">
                  <c:v>51</c:v>
                </c:pt>
                <c:pt idx="50">
                  <c:v>52</c:v>
                </c:pt>
                <c:pt idx="51">
                  <c:v>53</c:v>
                </c:pt>
                <c:pt idx="52">
                  <c:v>54</c:v>
                </c:pt>
                <c:pt idx="53">
                  <c:v>55</c:v>
                </c:pt>
                <c:pt idx="54">
                  <c:v>56</c:v>
                </c:pt>
                <c:pt idx="55">
                  <c:v>57</c:v>
                </c:pt>
                <c:pt idx="56">
                  <c:v>58</c:v>
                </c:pt>
                <c:pt idx="57">
                  <c:v>59</c:v>
                </c:pt>
                <c:pt idx="58">
                  <c:v>60</c:v>
                </c:pt>
                <c:pt idx="59">
                  <c:v>61</c:v>
                </c:pt>
                <c:pt idx="60">
                  <c:v>62</c:v>
                </c:pt>
                <c:pt idx="61">
                  <c:v>63</c:v>
                </c:pt>
                <c:pt idx="62">
                  <c:v>64</c:v>
                </c:pt>
                <c:pt idx="63">
                  <c:v>65</c:v>
                </c:pt>
                <c:pt idx="64">
                  <c:v>66</c:v>
                </c:pt>
                <c:pt idx="65">
                  <c:v>67</c:v>
                </c:pt>
                <c:pt idx="66">
                  <c:v>68</c:v>
                </c:pt>
                <c:pt idx="67">
                  <c:v>69</c:v>
                </c:pt>
                <c:pt idx="68">
                  <c:v>70</c:v>
                </c:pt>
              </c:numCache>
            </c:numRef>
          </c:cat>
          <c:val>
            <c:numRef>
              <c:f>'Graf 8'!$B$4:$B$72</c:f>
              <c:numCache>
                <c:formatCode>0.00</c:formatCode>
                <c:ptCount val="69"/>
                <c:pt idx="0">
                  <c:v>23.578641190248376</c:v>
                </c:pt>
                <c:pt idx="1">
                  <c:v>15.340433485367718</c:v>
                </c:pt>
                <c:pt idx="2">
                  <c:v>16.685697078704834</c:v>
                </c:pt>
                <c:pt idx="3">
                  <c:v>16.129655480384827</c:v>
                </c:pt>
                <c:pt idx="4">
                  <c:v>14.460707398021922</c:v>
                </c:pt>
                <c:pt idx="5">
                  <c:v>15.497270373737111</c:v>
                </c:pt>
                <c:pt idx="6">
                  <c:v>15.736248817513971</c:v>
                </c:pt>
                <c:pt idx="7">
                  <c:v>15.561573016292909</c:v>
                </c:pt>
                <c:pt idx="8">
                  <c:v>14.501932803322287</c:v>
                </c:pt>
                <c:pt idx="9">
                  <c:v>14.453298070851494</c:v>
                </c:pt>
                <c:pt idx="10">
                  <c:v>14.59895415165845</c:v>
                </c:pt>
                <c:pt idx="11">
                  <c:v>13.654818520826453</c:v>
                </c:pt>
                <c:pt idx="12">
                  <c:v>15.650706992429846</c:v>
                </c:pt>
                <c:pt idx="13">
                  <c:v>13.478389845174902</c:v>
                </c:pt>
                <c:pt idx="14">
                  <c:v>14.179857829037834</c:v>
                </c:pt>
                <c:pt idx="15">
                  <c:v>18.47228448531207</c:v>
                </c:pt>
                <c:pt idx="16">
                  <c:v>27.730174906113568</c:v>
                </c:pt>
                <c:pt idx="17">
                  <c:v>33.155161464915558</c:v>
                </c:pt>
                <c:pt idx="18">
                  <c:v>31.181603712194107</c:v>
                </c:pt>
                <c:pt idx="19">
                  <c:v>29.137278164134305</c:v>
                </c:pt>
                <c:pt idx="20">
                  <c:v>26.517209445728977</c:v>
                </c:pt>
                <c:pt idx="21">
                  <c:v>23.813582700841568</c:v>
                </c:pt>
                <c:pt idx="22">
                  <c:v>21.644775615018958</c:v>
                </c:pt>
                <c:pt idx="23">
                  <c:v>19.164967088138354</c:v>
                </c:pt>
                <c:pt idx="24">
                  <c:v>18.592241960413315</c:v>
                </c:pt>
                <c:pt idx="25">
                  <c:v>19.089691386503333</c:v>
                </c:pt>
                <c:pt idx="26">
                  <c:v>18.750430724200079</c:v>
                </c:pt>
                <c:pt idx="27">
                  <c:v>19.555898946874283</c:v>
                </c:pt>
                <c:pt idx="28">
                  <c:v>19.292012158562155</c:v>
                </c:pt>
                <c:pt idx="29">
                  <c:v>19.425593712750604</c:v>
                </c:pt>
                <c:pt idx="30">
                  <c:v>19.456424881430234</c:v>
                </c:pt>
                <c:pt idx="31">
                  <c:v>19.546152675853055</c:v>
                </c:pt>
                <c:pt idx="32">
                  <c:v>19.743811046375949</c:v>
                </c:pt>
                <c:pt idx="33">
                  <c:v>19.96618932836196</c:v>
                </c:pt>
                <c:pt idx="34">
                  <c:v>20.024610687704648</c:v>
                </c:pt>
                <c:pt idx="35">
                  <c:v>19.995099740869858</c:v>
                </c:pt>
                <c:pt idx="36">
                  <c:v>20.631801212535184</c:v>
                </c:pt>
                <c:pt idx="37">
                  <c:v>19.855449396021225</c:v>
                </c:pt>
                <c:pt idx="38">
                  <c:v>19.406565834494199</c:v>
                </c:pt>
                <c:pt idx="39">
                  <c:v>19.959932551664465</c:v>
                </c:pt>
                <c:pt idx="40">
                  <c:v>20.569715219385483</c:v>
                </c:pt>
                <c:pt idx="41">
                  <c:v>21.256323926589069</c:v>
                </c:pt>
                <c:pt idx="42">
                  <c:v>20.574137070599726</c:v>
                </c:pt>
                <c:pt idx="43">
                  <c:v>20.41164555269129</c:v>
                </c:pt>
                <c:pt idx="44">
                  <c:v>20.652033469256232</c:v>
                </c:pt>
                <c:pt idx="45">
                  <c:v>21.388319408192356</c:v>
                </c:pt>
                <c:pt idx="46">
                  <c:v>20.166056857389563</c:v>
                </c:pt>
                <c:pt idx="47">
                  <c:v>20.635810908149271</c:v>
                </c:pt>
                <c:pt idx="48">
                  <c:v>21.094911631415872</c:v>
                </c:pt>
                <c:pt idx="49">
                  <c:v>20.856164427364575</c:v>
                </c:pt>
                <c:pt idx="50">
                  <c:v>21.726990924162024</c:v>
                </c:pt>
                <c:pt idx="51">
                  <c:v>22.341588749605066</c:v>
                </c:pt>
                <c:pt idx="52">
                  <c:v>21.241779776180493</c:v>
                </c:pt>
                <c:pt idx="53">
                  <c:v>22.377168318804571</c:v>
                </c:pt>
                <c:pt idx="54">
                  <c:v>22.759415009442499</c:v>
                </c:pt>
                <c:pt idx="55">
                  <c:v>22.609004974365234</c:v>
                </c:pt>
                <c:pt idx="56">
                  <c:v>22.712810628554401</c:v>
                </c:pt>
                <c:pt idx="57">
                  <c:v>25.752816817339728</c:v>
                </c:pt>
                <c:pt idx="58">
                  <c:v>25.582556163563449</c:v>
                </c:pt>
                <c:pt idx="59">
                  <c:v>29.422674122978659</c:v>
                </c:pt>
                <c:pt idx="60">
                  <c:v>29.735788850223315</c:v>
                </c:pt>
                <c:pt idx="61">
                  <c:v>23.191999772015741</c:v>
                </c:pt>
                <c:pt idx="62">
                  <c:v>25.993007856256821</c:v>
                </c:pt>
                <c:pt idx="63">
                  <c:v>24.563050985336304</c:v>
                </c:pt>
                <c:pt idx="64">
                  <c:v>24.513991944930133</c:v>
                </c:pt>
                <c:pt idx="65">
                  <c:v>17.932829604429358</c:v>
                </c:pt>
                <c:pt idx="66">
                  <c:v>19.675704037441928</c:v>
                </c:pt>
                <c:pt idx="67">
                  <c:v>20.418938615742853</c:v>
                </c:pt>
                <c:pt idx="68">
                  <c:v>14.602081000804901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53-4140-8BDA-FAB2187081F5}"/>
            </c:ext>
          </c:extLst>
        </c:ser>
        <c:ser>
          <c:idx val="1"/>
          <c:order val="1"/>
          <c:tx>
            <c:strRef>
              <c:f>'Graf 8'!$C$2</c:f>
              <c:strCache>
                <c:ptCount val="1"/>
                <c:pt idx="0">
                  <c:v>2.rok</c:v>
                </c:pt>
              </c:strCache>
            </c:strRef>
          </c:tx>
          <c:spPr>
            <a:ln w="28575" cap="rnd">
              <a:solidFill>
                <a:srgbClr val="F2CA6D"/>
              </a:solidFill>
              <a:round/>
            </a:ln>
            <a:effectLst/>
          </c:spPr>
          <c:marker>
            <c:symbol val="none"/>
          </c:marker>
          <c:cat>
            <c:numRef>
              <c:f>'Graf 8'!$A$4:$A$72</c:f>
              <c:numCache>
                <c:formatCode>General</c:formatCode>
                <c:ptCount val="69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31</c:v>
                </c:pt>
                <c:pt idx="30">
                  <c:v>32</c:v>
                </c:pt>
                <c:pt idx="31">
                  <c:v>33</c:v>
                </c:pt>
                <c:pt idx="32">
                  <c:v>34</c:v>
                </c:pt>
                <c:pt idx="33">
                  <c:v>35</c:v>
                </c:pt>
                <c:pt idx="34">
                  <c:v>36</c:v>
                </c:pt>
                <c:pt idx="35">
                  <c:v>37</c:v>
                </c:pt>
                <c:pt idx="36">
                  <c:v>38</c:v>
                </c:pt>
                <c:pt idx="37">
                  <c:v>39</c:v>
                </c:pt>
                <c:pt idx="38">
                  <c:v>40</c:v>
                </c:pt>
                <c:pt idx="39">
                  <c:v>41</c:v>
                </c:pt>
                <c:pt idx="40">
                  <c:v>42</c:v>
                </c:pt>
                <c:pt idx="41">
                  <c:v>43</c:v>
                </c:pt>
                <c:pt idx="42">
                  <c:v>44</c:v>
                </c:pt>
                <c:pt idx="43">
                  <c:v>45</c:v>
                </c:pt>
                <c:pt idx="44">
                  <c:v>46</c:v>
                </c:pt>
                <c:pt idx="45">
                  <c:v>47</c:v>
                </c:pt>
                <c:pt idx="46">
                  <c:v>48</c:v>
                </c:pt>
                <c:pt idx="47">
                  <c:v>49</c:v>
                </c:pt>
                <c:pt idx="48">
                  <c:v>50</c:v>
                </c:pt>
                <c:pt idx="49">
                  <c:v>51</c:v>
                </c:pt>
                <c:pt idx="50">
                  <c:v>52</c:v>
                </c:pt>
                <c:pt idx="51">
                  <c:v>53</c:v>
                </c:pt>
                <c:pt idx="52">
                  <c:v>54</c:v>
                </c:pt>
                <c:pt idx="53">
                  <c:v>55</c:v>
                </c:pt>
                <c:pt idx="54">
                  <c:v>56</c:v>
                </c:pt>
                <c:pt idx="55">
                  <c:v>57</c:v>
                </c:pt>
                <c:pt idx="56">
                  <c:v>58</c:v>
                </c:pt>
                <c:pt idx="57">
                  <c:v>59</c:v>
                </c:pt>
                <c:pt idx="58">
                  <c:v>60</c:v>
                </c:pt>
                <c:pt idx="59">
                  <c:v>61</c:v>
                </c:pt>
                <c:pt idx="60">
                  <c:v>62</c:v>
                </c:pt>
                <c:pt idx="61">
                  <c:v>63</c:v>
                </c:pt>
                <c:pt idx="62">
                  <c:v>64</c:v>
                </c:pt>
                <c:pt idx="63">
                  <c:v>65</c:v>
                </c:pt>
                <c:pt idx="64">
                  <c:v>66</c:v>
                </c:pt>
                <c:pt idx="65">
                  <c:v>67</c:v>
                </c:pt>
                <c:pt idx="66">
                  <c:v>68</c:v>
                </c:pt>
                <c:pt idx="67">
                  <c:v>69</c:v>
                </c:pt>
                <c:pt idx="68">
                  <c:v>70</c:v>
                </c:pt>
              </c:numCache>
            </c:numRef>
          </c:cat>
          <c:val>
            <c:numRef>
              <c:f>'Graf 8'!$C$4:$C$72</c:f>
              <c:numCache>
                <c:formatCode>0.00</c:formatCode>
                <c:ptCount val="69"/>
                <c:pt idx="0">
                  <c:v>9.3902024486485658</c:v>
                </c:pt>
                <c:pt idx="1">
                  <c:v>8.4735255171270936</c:v>
                </c:pt>
                <c:pt idx="2">
                  <c:v>8.8968745329800782</c:v>
                </c:pt>
                <c:pt idx="3">
                  <c:v>8.2404490533997024</c:v>
                </c:pt>
                <c:pt idx="4">
                  <c:v>7.7405417456346397</c:v>
                </c:pt>
                <c:pt idx="5">
                  <c:v>7.4376732636900513</c:v>
                </c:pt>
                <c:pt idx="6">
                  <c:v>8.1130403560750626</c:v>
                </c:pt>
                <c:pt idx="7">
                  <c:v>7.5715248970424431</c:v>
                </c:pt>
                <c:pt idx="8">
                  <c:v>7.2802696753950684</c:v>
                </c:pt>
                <c:pt idx="9">
                  <c:v>7.0710311777451462</c:v>
                </c:pt>
                <c:pt idx="10">
                  <c:v>7.321037955143872</c:v>
                </c:pt>
                <c:pt idx="11">
                  <c:v>7.2725961453774399</c:v>
                </c:pt>
                <c:pt idx="12">
                  <c:v>7.6073057511273552</c:v>
                </c:pt>
                <c:pt idx="13">
                  <c:v>7.3481180948369644</c:v>
                </c:pt>
                <c:pt idx="14">
                  <c:v>8.8955550263909728</c:v>
                </c:pt>
                <c:pt idx="15">
                  <c:v>11.592111846979927</c:v>
                </c:pt>
                <c:pt idx="16">
                  <c:v>12.185173876145306</c:v>
                </c:pt>
                <c:pt idx="17">
                  <c:v>12.005737080293542</c:v>
                </c:pt>
                <c:pt idx="18">
                  <c:v>12.401655982522403</c:v>
                </c:pt>
                <c:pt idx="19">
                  <c:v>11.745425616993623</c:v>
                </c:pt>
                <c:pt idx="20">
                  <c:v>11.412286253536449</c:v>
                </c:pt>
                <c:pt idx="21">
                  <c:v>10.766782367930695</c:v>
                </c:pt>
                <c:pt idx="22">
                  <c:v>9.8686767746420472</c:v>
                </c:pt>
                <c:pt idx="23">
                  <c:v>9.9650018916410552</c:v>
                </c:pt>
                <c:pt idx="24">
                  <c:v>9.8478479385375977</c:v>
                </c:pt>
                <c:pt idx="25">
                  <c:v>9.8925349011140717</c:v>
                </c:pt>
                <c:pt idx="26">
                  <c:v>10.069868256064023</c:v>
                </c:pt>
                <c:pt idx="27">
                  <c:v>9.8200205073637115</c:v>
                </c:pt>
                <c:pt idx="28">
                  <c:v>9.9404625612146713</c:v>
                </c:pt>
                <c:pt idx="29">
                  <c:v>10.15087116465849</c:v>
                </c:pt>
                <c:pt idx="30">
                  <c:v>10.191966589759378</c:v>
                </c:pt>
                <c:pt idx="31">
                  <c:v>10.38582706451416</c:v>
                </c:pt>
                <c:pt idx="32">
                  <c:v>10.032356065862318</c:v>
                </c:pt>
                <c:pt idx="33">
                  <c:v>10.253798400654512</c:v>
                </c:pt>
                <c:pt idx="34">
                  <c:v>10.326941041385426</c:v>
                </c:pt>
                <c:pt idx="35">
                  <c:v>10.082749787498923</c:v>
                </c:pt>
                <c:pt idx="36">
                  <c:v>10.301367731655345</c:v>
                </c:pt>
                <c:pt idx="37">
                  <c:v>10.644498684827019</c:v>
                </c:pt>
                <c:pt idx="38">
                  <c:v>10.294463999131146</c:v>
                </c:pt>
                <c:pt idx="39">
                  <c:v>10.110482187832103</c:v>
                </c:pt>
                <c:pt idx="40">
                  <c:v>10.734688955194811</c:v>
                </c:pt>
                <c:pt idx="41">
                  <c:v>9.9819606332217941</c:v>
                </c:pt>
                <c:pt idx="42">
                  <c:v>10.585865104899687</c:v>
                </c:pt>
                <c:pt idx="43">
                  <c:v>10.61861374798943</c:v>
                </c:pt>
                <c:pt idx="44">
                  <c:v>10.244999296524945</c:v>
                </c:pt>
                <c:pt idx="45">
                  <c:v>10.323201600243063</c:v>
                </c:pt>
                <c:pt idx="46">
                  <c:v>10.678354038911706</c:v>
                </c:pt>
                <c:pt idx="47">
                  <c:v>11.128330763648538</c:v>
                </c:pt>
                <c:pt idx="48">
                  <c:v>10.422817650963278</c:v>
                </c:pt>
                <c:pt idx="49">
                  <c:v>11.015369807972627</c:v>
                </c:pt>
                <c:pt idx="50">
                  <c:v>10.369403109830969</c:v>
                </c:pt>
                <c:pt idx="51">
                  <c:v>10.748008251190186</c:v>
                </c:pt>
                <c:pt idx="52">
                  <c:v>10.7160779728609</c:v>
                </c:pt>
                <c:pt idx="53">
                  <c:v>11.400124914505902</c:v>
                </c:pt>
                <c:pt idx="54">
                  <c:v>10.580199045293471</c:v>
                </c:pt>
                <c:pt idx="55">
                  <c:v>11.443102892707376</c:v>
                </c:pt>
                <c:pt idx="56">
                  <c:v>14.493437486536363</c:v>
                </c:pt>
                <c:pt idx="57">
                  <c:v>13.150595047894646</c:v>
                </c:pt>
                <c:pt idx="58">
                  <c:v>16.692866325378418</c:v>
                </c:pt>
                <c:pt idx="59">
                  <c:v>14.537326952990364</c:v>
                </c:pt>
                <c:pt idx="60">
                  <c:v>10.163033730843487</c:v>
                </c:pt>
                <c:pt idx="61">
                  <c:v>13.902821400586296</c:v>
                </c:pt>
                <c:pt idx="62">
                  <c:v>10.899878692977568</c:v>
                </c:pt>
                <c:pt idx="63">
                  <c:v>9.4769150930292465</c:v>
                </c:pt>
                <c:pt idx="64">
                  <c:v>15.59131475055919</c:v>
                </c:pt>
                <c:pt idx="65">
                  <c:v>10.801398585824405</c:v>
                </c:pt>
                <c:pt idx="66">
                  <c:v>7.6704351726700279</c:v>
                </c:pt>
                <c:pt idx="67">
                  <c:v>8.6096087764291198</c:v>
                </c:pt>
                <c:pt idx="68">
                  <c:v>9.9075806842130767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53-4140-8BDA-FAB2187081F5}"/>
            </c:ext>
          </c:extLst>
        </c:ser>
        <c:ser>
          <c:idx val="2"/>
          <c:order val="2"/>
          <c:tx>
            <c:strRef>
              <c:f>'Graf 8'!$D$2</c:f>
              <c:strCache>
                <c:ptCount val="1"/>
                <c:pt idx="0">
                  <c:v>3.rok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'Graf 8'!$A$4:$A$72</c:f>
              <c:numCache>
                <c:formatCode>General</c:formatCode>
                <c:ptCount val="69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31</c:v>
                </c:pt>
                <c:pt idx="30">
                  <c:v>32</c:v>
                </c:pt>
                <c:pt idx="31">
                  <c:v>33</c:v>
                </c:pt>
                <c:pt idx="32">
                  <c:v>34</c:v>
                </c:pt>
                <c:pt idx="33">
                  <c:v>35</c:v>
                </c:pt>
                <c:pt idx="34">
                  <c:v>36</c:v>
                </c:pt>
                <c:pt idx="35">
                  <c:v>37</c:v>
                </c:pt>
                <c:pt idx="36">
                  <c:v>38</c:v>
                </c:pt>
                <c:pt idx="37">
                  <c:v>39</c:v>
                </c:pt>
                <c:pt idx="38">
                  <c:v>40</c:v>
                </c:pt>
                <c:pt idx="39">
                  <c:v>41</c:v>
                </c:pt>
                <c:pt idx="40">
                  <c:v>42</c:v>
                </c:pt>
                <c:pt idx="41">
                  <c:v>43</c:v>
                </c:pt>
                <c:pt idx="42">
                  <c:v>44</c:v>
                </c:pt>
                <c:pt idx="43">
                  <c:v>45</c:v>
                </c:pt>
                <c:pt idx="44">
                  <c:v>46</c:v>
                </c:pt>
                <c:pt idx="45">
                  <c:v>47</c:v>
                </c:pt>
                <c:pt idx="46">
                  <c:v>48</c:v>
                </c:pt>
                <c:pt idx="47">
                  <c:v>49</c:v>
                </c:pt>
                <c:pt idx="48">
                  <c:v>50</c:v>
                </c:pt>
                <c:pt idx="49">
                  <c:v>51</c:v>
                </c:pt>
                <c:pt idx="50">
                  <c:v>52</c:v>
                </c:pt>
                <c:pt idx="51">
                  <c:v>53</c:v>
                </c:pt>
                <c:pt idx="52">
                  <c:v>54</c:v>
                </c:pt>
                <c:pt idx="53">
                  <c:v>55</c:v>
                </c:pt>
                <c:pt idx="54">
                  <c:v>56</c:v>
                </c:pt>
                <c:pt idx="55">
                  <c:v>57</c:v>
                </c:pt>
                <c:pt idx="56">
                  <c:v>58</c:v>
                </c:pt>
                <c:pt idx="57">
                  <c:v>59</c:v>
                </c:pt>
                <c:pt idx="58">
                  <c:v>60</c:v>
                </c:pt>
                <c:pt idx="59">
                  <c:v>61</c:v>
                </c:pt>
                <c:pt idx="60">
                  <c:v>62</c:v>
                </c:pt>
                <c:pt idx="61">
                  <c:v>63</c:v>
                </c:pt>
                <c:pt idx="62">
                  <c:v>64</c:v>
                </c:pt>
                <c:pt idx="63">
                  <c:v>65</c:v>
                </c:pt>
                <c:pt idx="64">
                  <c:v>66</c:v>
                </c:pt>
                <c:pt idx="65">
                  <c:v>67</c:v>
                </c:pt>
                <c:pt idx="66">
                  <c:v>68</c:v>
                </c:pt>
                <c:pt idx="67">
                  <c:v>69</c:v>
                </c:pt>
                <c:pt idx="68">
                  <c:v>70</c:v>
                </c:pt>
              </c:numCache>
            </c:numRef>
          </c:cat>
          <c:val>
            <c:numRef>
              <c:f>'Graf 8'!$D$4:$D$72</c:f>
              <c:numCache>
                <c:formatCode>0.00</c:formatCode>
                <c:ptCount val="69"/>
                <c:pt idx="0">
                  <c:v>6.0740430144702691</c:v>
                </c:pt>
                <c:pt idx="1">
                  <c:v>5.4385506054934334</c:v>
                </c:pt>
                <c:pt idx="2">
                  <c:v>5.7707565847565148</c:v>
                </c:pt>
                <c:pt idx="3">
                  <c:v>4.6518577495042015</c:v>
                </c:pt>
                <c:pt idx="4">
                  <c:v>4.1555870631161858</c:v>
                </c:pt>
                <c:pt idx="5">
                  <c:v>4.6982889210476593</c:v>
                </c:pt>
                <c:pt idx="6">
                  <c:v>4.321764381492839</c:v>
                </c:pt>
                <c:pt idx="7">
                  <c:v>4.5952194087645584</c:v>
                </c:pt>
                <c:pt idx="8">
                  <c:v>4.5239859048058007</c:v>
                </c:pt>
                <c:pt idx="9">
                  <c:v>4.4656693374409393</c:v>
                </c:pt>
                <c:pt idx="10">
                  <c:v>4.4300186739248391</c:v>
                </c:pt>
                <c:pt idx="11">
                  <c:v>5.478236251017627</c:v>
                </c:pt>
                <c:pt idx="12">
                  <c:v>4.2087858915328979</c:v>
                </c:pt>
                <c:pt idx="13">
                  <c:v>6.5532079935073853</c:v>
                </c:pt>
                <c:pt idx="14">
                  <c:v>8.58234540153952</c:v>
                </c:pt>
                <c:pt idx="15">
                  <c:v>8.3395793788573318</c:v>
                </c:pt>
                <c:pt idx="16">
                  <c:v>6.9937203070696663</c:v>
                </c:pt>
                <c:pt idx="17">
                  <c:v>6.8419078378116387</c:v>
                </c:pt>
                <c:pt idx="18">
                  <c:v>7.0480608098647171</c:v>
                </c:pt>
                <c:pt idx="19">
                  <c:v>7.0904794019811295</c:v>
                </c:pt>
                <c:pt idx="20">
                  <c:v>7.1130342764012955</c:v>
                </c:pt>
                <c:pt idx="21">
                  <c:v>6.7800575003904457</c:v>
                </c:pt>
                <c:pt idx="22">
                  <c:v>6.3773084528305954</c:v>
                </c:pt>
                <c:pt idx="23">
                  <c:v>6.2628632713766663</c:v>
                </c:pt>
                <c:pt idx="24">
                  <c:v>6.3369569077211265</c:v>
                </c:pt>
                <c:pt idx="25">
                  <c:v>6.6399478351368622</c:v>
                </c:pt>
                <c:pt idx="26">
                  <c:v>6.3914472636054542</c:v>
                </c:pt>
                <c:pt idx="27">
                  <c:v>6.5622773731456085</c:v>
                </c:pt>
                <c:pt idx="28">
                  <c:v>6.6893822445588951</c:v>
                </c:pt>
                <c:pt idx="29">
                  <c:v>6.367549840141745</c:v>
                </c:pt>
                <c:pt idx="30">
                  <c:v>6.7929872064029473</c:v>
                </c:pt>
                <c:pt idx="31">
                  <c:v>6.4689308895784263</c:v>
                </c:pt>
                <c:pt idx="32">
                  <c:v>6.8048767482533172</c:v>
                </c:pt>
                <c:pt idx="33">
                  <c:v>6.9798787621890801</c:v>
                </c:pt>
                <c:pt idx="34">
                  <c:v>6.8251139696906593</c:v>
                </c:pt>
                <c:pt idx="35">
                  <c:v>6.9560900295481964</c:v>
                </c:pt>
                <c:pt idx="36">
                  <c:v>6.2722743258756752</c:v>
                </c:pt>
                <c:pt idx="37">
                  <c:v>6.6429615862229294</c:v>
                </c:pt>
                <c:pt idx="38">
                  <c:v>6.8188552716199089</c:v>
                </c:pt>
                <c:pt idx="39">
                  <c:v>6.9990094830008118</c:v>
                </c:pt>
                <c:pt idx="40">
                  <c:v>6.2615117325502281</c:v>
                </c:pt>
                <c:pt idx="41">
                  <c:v>6.3626671117894791</c:v>
                </c:pt>
                <c:pt idx="42">
                  <c:v>6.5820614870856788</c:v>
                </c:pt>
                <c:pt idx="43">
                  <c:v>6.6812989010530357</c:v>
                </c:pt>
                <c:pt idx="44">
                  <c:v>7.0594372749328613</c:v>
                </c:pt>
                <c:pt idx="45">
                  <c:v>6.7991656976587631</c:v>
                </c:pt>
                <c:pt idx="46">
                  <c:v>7.2597236633300781</c:v>
                </c:pt>
                <c:pt idx="47">
                  <c:v>7.3351908010594986</c:v>
                </c:pt>
                <c:pt idx="48">
                  <c:v>7.0716725237229294</c:v>
                </c:pt>
                <c:pt idx="49">
                  <c:v>6.8916379143210023</c:v>
                </c:pt>
                <c:pt idx="50">
                  <c:v>6.5090900308945603</c:v>
                </c:pt>
                <c:pt idx="51">
                  <c:v>7.4490868624518898</c:v>
                </c:pt>
                <c:pt idx="52">
                  <c:v>7.4915393100065346</c:v>
                </c:pt>
                <c:pt idx="53">
                  <c:v>7.0174453398760628</c:v>
                </c:pt>
                <c:pt idx="54">
                  <c:v>7.993396674885469</c:v>
                </c:pt>
                <c:pt idx="55">
                  <c:v>9.6748458637910737</c:v>
                </c:pt>
                <c:pt idx="56">
                  <c:v>9.7438838341656862</c:v>
                </c:pt>
                <c:pt idx="57">
                  <c:v>11.735207810121423</c:v>
                </c:pt>
                <c:pt idx="58">
                  <c:v>8.6854625589707322</c:v>
                </c:pt>
                <c:pt idx="59">
                  <c:v>7.8077929019927979</c:v>
                </c:pt>
                <c:pt idx="60">
                  <c:v>8.4322420849519624</c:v>
                </c:pt>
                <c:pt idx="61">
                  <c:v>6.8177849404952102</c:v>
                </c:pt>
                <c:pt idx="62">
                  <c:v>11.116181363077725</c:v>
                </c:pt>
                <c:pt idx="63">
                  <c:v>6.9763056530671959</c:v>
                </c:pt>
                <c:pt idx="64">
                  <c:v>8.4251331651912018</c:v>
                </c:pt>
                <c:pt idx="65">
                  <c:v>9.3150650438140428</c:v>
                </c:pt>
                <c:pt idx="66">
                  <c:v>4.3316543593126182</c:v>
                </c:pt>
                <c:pt idx="67">
                  <c:v>6.0842938282910515</c:v>
                </c:pt>
                <c:pt idx="68">
                  <c:v>4.4518716475542854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53-4140-8BDA-FAB2187081F5}"/>
            </c:ext>
          </c:extLst>
        </c:ser>
        <c:ser>
          <c:idx val="3"/>
          <c:order val="3"/>
          <c:tx>
            <c:strRef>
              <c:f>'Graf 8'!$E$2</c:f>
              <c:strCache>
                <c:ptCount val="1"/>
                <c:pt idx="0">
                  <c:v>4.rok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'Graf 8'!$A$4:$A$72</c:f>
              <c:numCache>
                <c:formatCode>General</c:formatCode>
                <c:ptCount val="69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31</c:v>
                </c:pt>
                <c:pt idx="30">
                  <c:v>32</c:v>
                </c:pt>
                <c:pt idx="31">
                  <c:v>33</c:v>
                </c:pt>
                <c:pt idx="32">
                  <c:v>34</c:v>
                </c:pt>
                <c:pt idx="33">
                  <c:v>35</c:v>
                </c:pt>
                <c:pt idx="34">
                  <c:v>36</c:v>
                </c:pt>
                <c:pt idx="35">
                  <c:v>37</c:v>
                </c:pt>
                <c:pt idx="36">
                  <c:v>38</c:v>
                </c:pt>
                <c:pt idx="37">
                  <c:v>39</c:v>
                </c:pt>
                <c:pt idx="38">
                  <c:v>40</c:v>
                </c:pt>
                <c:pt idx="39">
                  <c:v>41</c:v>
                </c:pt>
                <c:pt idx="40">
                  <c:v>42</c:v>
                </c:pt>
                <c:pt idx="41">
                  <c:v>43</c:v>
                </c:pt>
                <c:pt idx="42">
                  <c:v>44</c:v>
                </c:pt>
                <c:pt idx="43">
                  <c:v>45</c:v>
                </c:pt>
                <c:pt idx="44">
                  <c:v>46</c:v>
                </c:pt>
                <c:pt idx="45">
                  <c:v>47</c:v>
                </c:pt>
                <c:pt idx="46">
                  <c:v>48</c:v>
                </c:pt>
                <c:pt idx="47">
                  <c:v>49</c:v>
                </c:pt>
                <c:pt idx="48">
                  <c:v>50</c:v>
                </c:pt>
                <c:pt idx="49">
                  <c:v>51</c:v>
                </c:pt>
                <c:pt idx="50">
                  <c:v>52</c:v>
                </c:pt>
                <c:pt idx="51">
                  <c:v>53</c:v>
                </c:pt>
                <c:pt idx="52">
                  <c:v>54</c:v>
                </c:pt>
                <c:pt idx="53">
                  <c:v>55</c:v>
                </c:pt>
                <c:pt idx="54">
                  <c:v>56</c:v>
                </c:pt>
                <c:pt idx="55">
                  <c:v>57</c:v>
                </c:pt>
                <c:pt idx="56">
                  <c:v>58</c:v>
                </c:pt>
                <c:pt idx="57">
                  <c:v>59</c:v>
                </c:pt>
                <c:pt idx="58">
                  <c:v>60</c:v>
                </c:pt>
                <c:pt idx="59">
                  <c:v>61</c:v>
                </c:pt>
                <c:pt idx="60">
                  <c:v>62</c:v>
                </c:pt>
                <c:pt idx="61">
                  <c:v>63</c:v>
                </c:pt>
                <c:pt idx="62">
                  <c:v>64</c:v>
                </c:pt>
                <c:pt idx="63">
                  <c:v>65</c:v>
                </c:pt>
                <c:pt idx="64">
                  <c:v>66</c:v>
                </c:pt>
                <c:pt idx="65">
                  <c:v>67</c:v>
                </c:pt>
                <c:pt idx="66">
                  <c:v>68</c:v>
                </c:pt>
                <c:pt idx="67">
                  <c:v>69</c:v>
                </c:pt>
                <c:pt idx="68">
                  <c:v>70</c:v>
                </c:pt>
              </c:numCache>
            </c:numRef>
          </c:cat>
          <c:val>
            <c:numRef>
              <c:f>'Graf 8'!$E$4:$E$72</c:f>
              <c:numCache>
                <c:formatCode>0.00</c:formatCode>
                <c:ptCount val="69"/>
                <c:pt idx="0">
                  <c:v>4.4715494548573211</c:v>
                </c:pt>
                <c:pt idx="1">
                  <c:v>3.7384260331883148</c:v>
                </c:pt>
                <c:pt idx="2">
                  <c:v>4.5285606910200684</c:v>
                </c:pt>
                <c:pt idx="3">
                  <c:v>4.3476798288962417</c:v>
                </c:pt>
                <c:pt idx="4">
                  <c:v>3.6129247441011318</c:v>
                </c:pt>
                <c:pt idx="5">
                  <c:v>4.0204321671934693</c:v>
                </c:pt>
                <c:pt idx="6">
                  <c:v>3.7326643537072575</c:v>
                </c:pt>
                <c:pt idx="7">
                  <c:v>3.3826382195248321</c:v>
                </c:pt>
                <c:pt idx="8">
                  <c:v>3.3534987323424397</c:v>
                </c:pt>
                <c:pt idx="9">
                  <c:v>3.3250738417401031</c:v>
                </c:pt>
                <c:pt idx="10">
                  <c:v>3.7742165081641255</c:v>
                </c:pt>
                <c:pt idx="11">
                  <c:v>3.5204571695888744</c:v>
                </c:pt>
                <c:pt idx="12">
                  <c:v>4.8955902877975914</c:v>
                </c:pt>
                <c:pt idx="13">
                  <c:v>6.9853448867797852</c:v>
                </c:pt>
                <c:pt idx="14">
                  <c:v>7.0697645720313576</c:v>
                </c:pt>
                <c:pt idx="15">
                  <c:v>5.0063932362724755</c:v>
                </c:pt>
                <c:pt idx="16">
                  <c:v>4.138517646228566</c:v>
                </c:pt>
                <c:pt idx="17">
                  <c:v>4.4879122621872849</c:v>
                </c:pt>
                <c:pt idx="18">
                  <c:v>4.9505732339971207</c:v>
                </c:pt>
                <c:pt idx="19">
                  <c:v>4.9880139406989601</c:v>
                </c:pt>
                <c:pt idx="20">
                  <c:v>4.6724220303928155</c:v>
                </c:pt>
                <c:pt idx="21">
                  <c:v>4.593063452664544</c:v>
                </c:pt>
                <c:pt idx="22">
                  <c:v>4.411572484409108</c:v>
                </c:pt>
                <c:pt idx="23">
                  <c:v>4.4135545842787796</c:v>
                </c:pt>
                <c:pt idx="24">
                  <c:v>4.2070644462809845</c:v>
                </c:pt>
                <c:pt idx="25">
                  <c:v>4.5768187747282143</c:v>
                </c:pt>
                <c:pt idx="26">
                  <c:v>4.4478996080510758</c:v>
                </c:pt>
                <c:pt idx="27">
                  <c:v>4.5013536425197822</c:v>
                </c:pt>
                <c:pt idx="28">
                  <c:v>4.8274114412419937</c:v>
                </c:pt>
                <c:pt idx="29">
                  <c:v>4.7357707444359276</c:v>
                </c:pt>
                <c:pt idx="30">
                  <c:v>4.6593931282267853</c:v>
                </c:pt>
                <c:pt idx="31">
                  <c:v>4.6334150959463685</c:v>
                </c:pt>
                <c:pt idx="32">
                  <c:v>4.8268735549029183</c:v>
                </c:pt>
                <c:pt idx="33">
                  <c:v>4.3870325789732094</c:v>
                </c:pt>
                <c:pt idx="34">
                  <c:v>4.8124820765327003</c:v>
                </c:pt>
                <c:pt idx="35">
                  <c:v>4.8539724770714257</c:v>
                </c:pt>
                <c:pt idx="36">
                  <c:v>4.7273840203004722</c:v>
                </c:pt>
                <c:pt idx="37">
                  <c:v>4.9687958044164322</c:v>
                </c:pt>
                <c:pt idx="38">
                  <c:v>4.6339744259329407</c:v>
                </c:pt>
                <c:pt idx="39">
                  <c:v>4.4472230041728302</c:v>
                </c:pt>
                <c:pt idx="40">
                  <c:v>4.5951667252708885</c:v>
                </c:pt>
                <c:pt idx="41">
                  <c:v>5.0090347598580749</c:v>
                </c:pt>
                <c:pt idx="42">
                  <c:v>5.349534974378698</c:v>
                </c:pt>
                <c:pt idx="43">
                  <c:v>4.8487567480872658</c:v>
                </c:pt>
                <c:pt idx="44">
                  <c:v>5.0056356402004463</c:v>
                </c:pt>
                <c:pt idx="45">
                  <c:v>5.3645234528709862</c:v>
                </c:pt>
                <c:pt idx="46">
                  <c:v>5.0195815983940575</c:v>
                </c:pt>
                <c:pt idx="47">
                  <c:v>4.9679974247427552</c:v>
                </c:pt>
                <c:pt idx="48">
                  <c:v>4.9909685078789208</c:v>
                </c:pt>
                <c:pt idx="49">
                  <c:v>4.8379202029284309</c:v>
                </c:pt>
                <c:pt idx="50">
                  <c:v>5.3400232230915741</c:v>
                </c:pt>
                <c:pt idx="51">
                  <c:v>5.1132004120770622</c:v>
                </c:pt>
                <c:pt idx="52">
                  <c:v>5.3467248748330505</c:v>
                </c:pt>
                <c:pt idx="53">
                  <c:v>5.8639420902027801</c:v>
                </c:pt>
                <c:pt idx="54">
                  <c:v>7.1200794612660125</c:v>
                </c:pt>
                <c:pt idx="55">
                  <c:v>7.7734099836910469</c:v>
                </c:pt>
                <c:pt idx="56">
                  <c:v>9.7994633842917036</c:v>
                </c:pt>
                <c:pt idx="57">
                  <c:v>8.1763499344096466</c:v>
                </c:pt>
                <c:pt idx="58">
                  <c:v>6.1677370211657356</c:v>
                </c:pt>
                <c:pt idx="59">
                  <c:v>6.0180405728957229</c:v>
                </c:pt>
                <c:pt idx="60">
                  <c:v>7.8819265120169693</c:v>
                </c:pt>
                <c:pt idx="61">
                  <c:v>5.8606124870917373</c:v>
                </c:pt>
                <c:pt idx="62">
                  <c:v>3.875709954430075</c:v>
                </c:pt>
                <c:pt idx="63">
                  <c:v>4.3576049454071946</c:v>
                </c:pt>
                <c:pt idx="64">
                  <c:v>4.4503773591097664</c:v>
                </c:pt>
                <c:pt idx="65">
                  <c:v>4.5684948563575745</c:v>
                </c:pt>
                <c:pt idx="66">
                  <c:v>1.985905293156119</c:v>
                </c:pt>
                <c:pt idx="67">
                  <c:v>3.0964320827932919</c:v>
                </c:pt>
                <c:pt idx="68">
                  <c:v>4.943977580350988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953-4140-8BDA-FAB218708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641007"/>
        <c:axId val="1398643887"/>
      </c:lineChart>
      <c:catAx>
        <c:axId val="13986410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C2A38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398643887"/>
        <c:crosses val="autoZero"/>
        <c:auto val="1"/>
        <c:lblAlgn val="ctr"/>
        <c:lblOffset val="100"/>
        <c:tickLblSkip val="3"/>
        <c:noMultiLvlLbl val="0"/>
      </c:catAx>
      <c:valAx>
        <c:axId val="1398643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C2A38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398641007"/>
        <c:crosses val="autoZero"/>
        <c:crossBetween val="between"/>
      </c:valAx>
      <c:valAx>
        <c:axId val="1398648687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C2A38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398639567"/>
        <c:crosses val="max"/>
        <c:crossBetween val="between"/>
      </c:valAx>
      <c:catAx>
        <c:axId val="1398639567"/>
        <c:scaling>
          <c:orientation val="minMax"/>
        </c:scaling>
        <c:delete val="1"/>
        <c:axPos val="b"/>
        <c:majorTickMark val="out"/>
        <c:minorTickMark val="none"/>
        <c:tickLblPos val="nextTo"/>
        <c:crossAx val="139864868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C2A38"/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11'!$D$2</c:f>
              <c:strCache>
                <c:ptCount val="1"/>
                <c:pt idx="0">
                  <c:v>Podiel v zahraničí</c:v>
                </c:pt>
              </c:strCache>
            </c:strRef>
          </c:tx>
          <c:spPr>
            <a:solidFill>
              <a:srgbClr val="2EAAE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'Graf 11'!$A$3:$A$7</c:f>
              <c:strCache>
                <c:ptCount val="5"/>
                <c:pt idx="0">
                  <c:v>2019/2020</c:v>
                </c:pt>
                <c:pt idx="1">
                  <c:v>2020/2021</c:v>
                </c:pt>
                <c:pt idx="2">
                  <c:v>2021/2022</c:v>
                </c:pt>
                <c:pt idx="3">
                  <c:v>2022/2023</c:v>
                </c:pt>
                <c:pt idx="4">
                  <c:v>2023/2024</c:v>
                </c:pt>
              </c:strCache>
            </c:strRef>
          </c:cat>
          <c:val>
            <c:numRef>
              <c:f>'Graf 11'!$D$3:$D$7</c:f>
              <c:numCache>
                <c:formatCode>0.00</c:formatCode>
                <c:ptCount val="5"/>
                <c:pt idx="0">
                  <c:v>16.990650141335074</c:v>
                </c:pt>
                <c:pt idx="1">
                  <c:v>15.972060535506403</c:v>
                </c:pt>
                <c:pt idx="2">
                  <c:v>17.396846379001037</c:v>
                </c:pt>
                <c:pt idx="3">
                  <c:v>20.838132364667317</c:v>
                </c:pt>
                <c:pt idx="4">
                  <c:v>20.834605154144683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24-416D-9241-DCD599DA4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4591583"/>
        <c:axId val="974586303"/>
      </c:barChart>
      <c:catAx>
        <c:axId val="9745915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C2A38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974586303"/>
        <c:crosses val="autoZero"/>
        <c:auto val="1"/>
        <c:lblAlgn val="ctr"/>
        <c:lblOffset val="100"/>
        <c:noMultiLvlLbl val="0"/>
      </c:catAx>
      <c:valAx>
        <c:axId val="9745863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C2A38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9745915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'Graf 12'!$A$4</c:f>
              <c:strCache>
                <c:ptCount val="1"/>
                <c:pt idx="0">
                  <c:v>2009</c:v>
                </c:pt>
              </c:strCache>
            </c:strRef>
          </c:tx>
          <c:spPr>
            <a:ln w="28575" cap="rnd">
              <a:solidFill>
                <a:schemeClr val="accent1">
                  <a:tint val="39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12'!$B$3:$B$18</c:f>
              <c:numCache>
                <c:formatCode>0</c:formatCode>
                <c:ptCount val="1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</c:numCache>
            </c:numRef>
          </c:cat>
          <c:val>
            <c:numRef>
              <c:f>'Graf 12'!$C$3:$C$18</c:f>
              <c:numCache>
                <c:formatCode>0.00</c:formatCode>
                <c:ptCount val="16"/>
                <c:pt idx="0">
                  <c:v>97.543983459472656</c:v>
                </c:pt>
                <c:pt idx="1">
                  <c:v>96.153030395507813</c:v>
                </c:pt>
                <c:pt idx="2">
                  <c:v>94.936943054199219</c:v>
                </c:pt>
                <c:pt idx="3">
                  <c:v>93.625480651855469</c:v>
                </c:pt>
                <c:pt idx="4">
                  <c:v>92.592201232910156</c:v>
                </c:pt>
                <c:pt idx="5">
                  <c:v>91.969581604003906</c:v>
                </c:pt>
                <c:pt idx="6">
                  <c:v>91.535079956054688</c:v>
                </c:pt>
                <c:pt idx="7">
                  <c:v>91.397308349609375</c:v>
                </c:pt>
                <c:pt idx="8">
                  <c:v>91.423805236816406</c:v>
                </c:pt>
                <c:pt idx="9">
                  <c:v>91.397308349609375</c:v>
                </c:pt>
                <c:pt idx="10">
                  <c:v>91.434402465820313</c:v>
                </c:pt>
                <c:pt idx="11">
                  <c:v>91.588066101074219</c:v>
                </c:pt>
                <c:pt idx="12">
                  <c:v>91.577468872070313</c:v>
                </c:pt>
                <c:pt idx="13">
                  <c:v>91.590713500976563</c:v>
                </c:pt>
                <c:pt idx="14">
                  <c:v>91.548324584960938</c:v>
                </c:pt>
                <c:pt idx="15">
                  <c:v>91.593368530273438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AC-4A69-94F2-4B04D43F4863}"/>
            </c:ext>
          </c:extLst>
        </c:ser>
        <c:ser>
          <c:idx val="1"/>
          <c:order val="1"/>
          <c:tx>
            <c:strRef>
              <c:f>'Graf 12'!$A$19</c:f>
              <c:strCache>
                <c:ptCount val="1"/>
                <c:pt idx="0">
                  <c:v>2010</c:v>
                </c:pt>
              </c:strCache>
            </c:strRef>
          </c:tx>
          <c:spPr>
            <a:ln w="28575" cap="rnd">
              <a:solidFill>
                <a:schemeClr val="accent1">
                  <a:tint val="47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12'!$B$3:$B$18</c:f>
              <c:numCache>
                <c:formatCode>0</c:formatCode>
                <c:ptCount val="1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</c:numCache>
            </c:numRef>
          </c:cat>
          <c:val>
            <c:numRef>
              <c:f>'Graf 12'!$C$19:$C$33</c:f>
              <c:numCache>
                <c:formatCode>0.00</c:formatCode>
                <c:ptCount val="15"/>
                <c:pt idx="0">
                  <c:v>97.394912719726563</c:v>
                </c:pt>
                <c:pt idx="1">
                  <c:v>95.882659912109375</c:v>
                </c:pt>
                <c:pt idx="2">
                  <c:v>94.653213500976563</c:v>
                </c:pt>
                <c:pt idx="3">
                  <c:v>93.713752746582031</c:v>
                </c:pt>
                <c:pt idx="4">
                  <c:v>92.882133483886719</c:v>
                </c:pt>
                <c:pt idx="5">
                  <c:v>92.347694396972656</c:v>
                </c:pt>
                <c:pt idx="6">
                  <c:v>92.179939270019531</c:v>
                </c:pt>
                <c:pt idx="7">
                  <c:v>92.057708740234375</c:v>
                </c:pt>
                <c:pt idx="8">
                  <c:v>92.040931701660156</c:v>
                </c:pt>
                <c:pt idx="9">
                  <c:v>92.050521850585938</c:v>
                </c:pt>
                <c:pt idx="10">
                  <c:v>92.302162170410156</c:v>
                </c:pt>
                <c:pt idx="11">
                  <c:v>92.299766540527344</c:v>
                </c:pt>
                <c:pt idx="12">
                  <c:v>92.227867126464844</c:v>
                </c:pt>
                <c:pt idx="13">
                  <c:v>92.167953491210938</c:v>
                </c:pt>
                <c:pt idx="14">
                  <c:v>92.17034912109375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AC-4A69-94F2-4B04D43F4863}"/>
            </c:ext>
          </c:extLst>
        </c:ser>
        <c:ser>
          <c:idx val="2"/>
          <c:order val="2"/>
          <c:tx>
            <c:strRef>
              <c:f>'Graf 12'!$A$34</c:f>
              <c:strCache>
                <c:ptCount val="1"/>
                <c:pt idx="0">
                  <c:v>2011</c:v>
                </c:pt>
              </c:strCache>
            </c:strRef>
          </c:tx>
          <c:spPr>
            <a:ln w="28575" cap="rnd">
              <a:solidFill>
                <a:schemeClr val="accent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12'!$B$3:$B$18</c:f>
              <c:numCache>
                <c:formatCode>0</c:formatCode>
                <c:ptCount val="1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</c:numCache>
            </c:numRef>
          </c:cat>
          <c:val>
            <c:numRef>
              <c:f>'Graf 12'!$C$34:$C$47</c:f>
              <c:numCache>
                <c:formatCode>0.00</c:formatCode>
                <c:ptCount val="14"/>
                <c:pt idx="0">
                  <c:v>96.328338623046875</c:v>
                </c:pt>
                <c:pt idx="1">
                  <c:v>94.411712646484375</c:v>
                </c:pt>
                <c:pt idx="2">
                  <c:v>93.171249389648438</c:v>
                </c:pt>
                <c:pt idx="3">
                  <c:v>92.099830627441406</c:v>
                </c:pt>
                <c:pt idx="4">
                  <c:v>91.344123840332031</c:v>
                </c:pt>
                <c:pt idx="5">
                  <c:v>91.053276062011719</c:v>
                </c:pt>
                <c:pt idx="6">
                  <c:v>90.926490783691406</c:v>
                </c:pt>
                <c:pt idx="7">
                  <c:v>90.951347351074219</c:v>
                </c:pt>
                <c:pt idx="8">
                  <c:v>91.065704345703125</c:v>
                </c:pt>
                <c:pt idx="9">
                  <c:v>91.29937744140625</c:v>
                </c:pt>
                <c:pt idx="10">
                  <c:v>91.284461975097656</c:v>
                </c:pt>
                <c:pt idx="11">
                  <c:v>91.356552124023438</c:v>
                </c:pt>
                <c:pt idx="12">
                  <c:v>91.368980407714844</c:v>
                </c:pt>
                <c:pt idx="13">
                  <c:v>91.324234008789063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AC-4A69-94F2-4B04D43F4863}"/>
            </c:ext>
          </c:extLst>
        </c:ser>
        <c:ser>
          <c:idx val="3"/>
          <c:order val="3"/>
          <c:tx>
            <c:strRef>
              <c:f>'Graf 12'!$A$48</c:f>
              <c:strCache>
                <c:ptCount val="1"/>
                <c:pt idx="0">
                  <c:v>2012</c:v>
                </c:pt>
              </c:strCache>
            </c:strRef>
          </c:tx>
          <c:spPr>
            <a:ln w="28575" cap="rnd">
              <a:solidFill>
                <a:schemeClr val="accent1">
                  <a:tint val="63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'Graf 12'!$C$48:$C$60</c:f>
              <c:numCache>
                <c:formatCode>0.00</c:formatCode>
                <c:ptCount val="13"/>
                <c:pt idx="0">
                  <c:v>96.615684509277344</c:v>
                </c:pt>
                <c:pt idx="1">
                  <c:v>94.509468078613281</c:v>
                </c:pt>
                <c:pt idx="2">
                  <c:v>93.102127075195313</c:v>
                </c:pt>
                <c:pt idx="3">
                  <c:v>92.147148132324219</c:v>
                </c:pt>
                <c:pt idx="4">
                  <c:v>91.658889770507813</c:v>
                </c:pt>
                <c:pt idx="5">
                  <c:v>91.417152404785156</c:v>
                </c:pt>
                <c:pt idx="6">
                  <c:v>91.474594116210938</c:v>
                </c:pt>
                <c:pt idx="7">
                  <c:v>91.486564636230469</c:v>
                </c:pt>
                <c:pt idx="8">
                  <c:v>91.79052734375</c:v>
                </c:pt>
                <c:pt idx="9">
                  <c:v>91.747444152832031</c:v>
                </c:pt>
                <c:pt idx="10">
                  <c:v>91.706756591796875</c:v>
                </c:pt>
                <c:pt idx="11">
                  <c:v>91.678031921386719</c:v>
                </c:pt>
                <c:pt idx="12">
                  <c:v>91.82403564453125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8E-4033-A94E-3D56C83CA203}"/>
            </c:ext>
          </c:extLst>
        </c:ser>
        <c:ser>
          <c:idx val="4"/>
          <c:order val="4"/>
          <c:tx>
            <c:strRef>
              <c:f>'Graf 12'!$A$69</c:f>
              <c:strCache>
                <c:ptCount val="1"/>
                <c:pt idx="0">
                  <c:v>2013</c:v>
                </c:pt>
              </c:strCache>
            </c:strRef>
          </c:tx>
          <c:spPr>
            <a:ln w="28575" cap="rnd">
              <a:solidFill>
                <a:schemeClr val="accent1">
                  <a:tint val="72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'Graf 12'!$C$61:$C$72</c:f>
              <c:numCache>
                <c:formatCode>0.00</c:formatCode>
                <c:ptCount val="12"/>
                <c:pt idx="0">
                  <c:v>95.855270385742188</c:v>
                </c:pt>
                <c:pt idx="1">
                  <c:v>93.865699768066406</c:v>
                </c:pt>
                <c:pt idx="2">
                  <c:v>92.629936218261719</c:v>
                </c:pt>
                <c:pt idx="3">
                  <c:v>91.930503845214844</c:v>
                </c:pt>
                <c:pt idx="4">
                  <c:v>91.619087219238281</c:v>
                </c:pt>
                <c:pt idx="5">
                  <c:v>91.409011840820313</c:v>
                </c:pt>
                <c:pt idx="6">
                  <c:v>91.406539916992188</c:v>
                </c:pt>
                <c:pt idx="7">
                  <c:v>91.68829345703125</c:v>
                </c:pt>
                <c:pt idx="8">
                  <c:v>91.648750305175781</c:v>
                </c:pt>
                <c:pt idx="9">
                  <c:v>91.653694152832031</c:v>
                </c:pt>
                <c:pt idx="10">
                  <c:v>91.594375610351563</c:v>
                </c:pt>
                <c:pt idx="11">
                  <c:v>91.675933837890625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8E-4033-A94E-3D56C83CA203}"/>
            </c:ext>
          </c:extLst>
        </c:ser>
        <c:ser>
          <c:idx val="5"/>
          <c:order val="5"/>
          <c:tx>
            <c:strRef>
              <c:f>'Graf 12'!$A$73</c:f>
              <c:strCache>
                <c:ptCount val="1"/>
                <c:pt idx="0">
                  <c:v>2014</c:v>
                </c:pt>
              </c:strCache>
            </c:strRef>
          </c:tx>
          <c:spPr>
            <a:ln w="28575" cap="rnd">
              <a:solidFill>
                <a:schemeClr val="accent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'Graf 12'!$C$73:$C$83</c:f>
              <c:numCache>
                <c:formatCode>0.00</c:formatCode>
                <c:ptCount val="11"/>
                <c:pt idx="0">
                  <c:v>95.938179016113281</c:v>
                </c:pt>
                <c:pt idx="1">
                  <c:v>94.261444091796875</c:v>
                </c:pt>
                <c:pt idx="2">
                  <c:v>92.909156799316406</c:v>
                </c:pt>
                <c:pt idx="3">
                  <c:v>92.146324157714844</c:v>
                </c:pt>
                <c:pt idx="4">
                  <c:v>91.876365661621094</c:v>
                </c:pt>
                <c:pt idx="5">
                  <c:v>91.735191345214844</c:v>
                </c:pt>
                <c:pt idx="6">
                  <c:v>91.9779052734375</c:v>
                </c:pt>
                <c:pt idx="7">
                  <c:v>91.804534912109375</c:v>
                </c:pt>
                <c:pt idx="8">
                  <c:v>91.752525329589844</c:v>
                </c:pt>
                <c:pt idx="9">
                  <c:v>91.727760314941406</c:v>
                </c:pt>
                <c:pt idx="10">
                  <c:v>91.811965942382813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8E-4033-A94E-3D56C83CA203}"/>
            </c:ext>
          </c:extLst>
        </c:ser>
        <c:ser>
          <c:idx val="6"/>
          <c:order val="6"/>
          <c:tx>
            <c:strRef>
              <c:f>'Graf 12'!$A$88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accent1">
                  <a:tint val="88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'Graf 12'!$C$84:$C$93</c:f>
              <c:numCache>
                <c:formatCode>0.00</c:formatCode>
                <c:ptCount val="10"/>
                <c:pt idx="0">
                  <c:v>95.816993713378906</c:v>
                </c:pt>
                <c:pt idx="1">
                  <c:v>93.965934753417969</c:v>
                </c:pt>
                <c:pt idx="2">
                  <c:v>93.079360961914063</c:v>
                </c:pt>
                <c:pt idx="3">
                  <c:v>92.603836059570313</c:v>
                </c:pt>
                <c:pt idx="4">
                  <c:v>92.270698547363281</c:v>
                </c:pt>
                <c:pt idx="5">
                  <c:v>92.7274169921875</c:v>
                </c:pt>
                <c:pt idx="6">
                  <c:v>92.509803771972656</c:v>
                </c:pt>
                <c:pt idx="7">
                  <c:v>92.388908386230469</c:v>
                </c:pt>
                <c:pt idx="8">
                  <c:v>92.324432373046875</c:v>
                </c:pt>
                <c:pt idx="9">
                  <c:v>92.324432373046875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68E-4033-A94E-3D56C83CA203}"/>
            </c:ext>
          </c:extLst>
        </c:ser>
        <c:ser>
          <c:idx val="7"/>
          <c:order val="7"/>
          <c:tx>
            <c:strRef>
              <c:f>'Graf 12'!$A$94</c:f>
              <c:strCache>
                <c:ptCount val="1"/>
                <c:pt idx="0">
                  <c:v>2016</c:v>
                </c:pt>
              </c:strCache>
            </c:strRef>
          </c:tx>
          <c:spPr>
            <a:ln w="28575" cap="rnd">
              <a:solidFill>
                <a:schemeClr val="accent1">
                  <a:tint val="96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'Graf 12'!$C$94:$C$102</c:f>
              <c:numCache>
                <c:formatCode>0.00</c:formatCode>
                <c:ptCount val="9"/>
                <c:pt idx="0">
                  <c:v>96.128242492675781</c:v>
                </c:pt>
                <c:pt idx="1">
                  <c:v>94.379234313964844</c:v>
                </c:pt>
                <c:pt idx="2">
                  <c:v>93.672622680664063</c:v>
                </c:pt>
                <c:pt idx="3">
                  <c:v>93.225883483886719</c:v>
                </c:pt>
                <c:pt idx="4">
                  <c:v>93.409835815429688</c:v>
                </c:pt>
                <c:pt idx="5">
                  <c:v>93.190841674804688</c:v>
                </c:pt>
                <c:pt idx="6">
                  <c:v>92.945571899414063</c:v>
                </c:pt>
                <c:pt idx="7">
                  <c:v>92.825859069824219</c:v>
                </c:pt>
                <c:pt idx="8">
                  <c:v>92.700302124023438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8E-4033-A94E-3D56C83CA203}"/>
            </c:ext>
          </c:extLst>
        </c:ser>
        <c:ser>
          <c:idx val="8"/>
          <c:order val="8"/>
          <c:tx>
            <c:strRef>
              <c:f>'Graf 12'!$A$106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'Graf 12'!$C$103:$C$110</c:f>
              <c:numCache>
                <c:formatCode>0.00</c:formatCode>
                <c:ptCount val="8"/>
                <c:pt idx="0">
                  <c:v>96.706405639648438</c:v>
                </c:pt>
                <c:pt idx="1">
                  <c:v>95.430702209472656</c:v>
                </c:pt>
                <c:pt idx="2">
                  <c:v>94.649772644042969</c:v>
                </c:pt>
                <c:pt idx="3">
                  <c:v>94.697463989257813</c:v>
                </c:pt>
                <c:pt idx="4">
                  <c:v>94.28912353515625</c:v>
                </c:pt>
                <c:pt idx="5">
                  <c:v>93.853950500488281</c:v>
                </c:pt>
                <c:pt idx="6">
                  <c:v>93.666168212890625</c:v>
                </c:pt>
                <c:pt idx="7">
                  <c:v>93.612518310546875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68E-4033-A94E-3D56C83CA203}"/>
            </c:ext>
          </c:extLst>
        </c:ser>
        <c:ser>
          <c:idx val="9"/>
          <c:order val="9"/>
          <c:tx>
            <c:strRef>
              <c:f>'Graf 12'!$A$113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1">
                  <a:shade val="87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'Graf 12'!$C$111:$C$117</c:f>
              <c:numCache>
                <c:formatCode>0.00</c:formatCode>
                <c:ptCount val="7"/>
                <c:pt idx="0">
                  <c:v>97.341995239257813</c:v>
                </c:pt>
                <c:pt idx="1">
                  <c:v>96.530769348144531</c:v>
                </c:pt>
                <c:pt idx="2">
                  <c:v>96.061248779296875</c:v>
                </c:pt>
                <c:pt idx="3">
                  <c:v>95.247413635253906</c:v>
                </c:pt>
                <c:pt idx="4">
                  <c:v>94.663116455078125</c:v>
                </c:pt>
                <c:pt idx="5">
                  <c:v>94.352714538574219</c:v>
                </c:pt>
                <c:pt idx="6">
                  <c:v>94.078826904296875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68E-4033-A94E-3D56C83CA203}"/>
            </c:ext>
          </c:extLst>
        </c:ser>
        <c:ser>
          <c:idx val="10"/>
          <c:order val="10"/>
          <c:tx>
            <c:strRef>
              <c:f>'Graf 12'!$A$118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1">
                  <a:shade val="79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'Graf 12'!$C$118:$C$123</c:f>
              <c:numCache>
                <c:formatCode>0.00</c:formatCode>
                <c:ptCount val="6"/>
                <c:pt idx="0">
                  <c:v>97.913658142089844</c:v>
                </c:pt>
                <c:pt idx="1">
                  <c:v>97.339408874511719</c:v>
                </c:pt>
                <c:pt idx="2">
                  <c:v>96.153404235839844</c:v>
                </c:pt>
                <c:pt idx="3">
                  <c:v>95.149192810058594</c:v>
                </c:pt>
                <c:pt idx="4">
                  <c:v>94.652854919433594</c:v>
                </c:pt>
                <c:pt idx="5">
                  <c:v>94.297920227050781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8E-4033-A94E-3D56C83CA203}"/>
            </c:ext>
          </c:extLst>
        </c:ser>
        <c:ser>
          <c:idx val="11"/>
          <c:order val="11"/>
          <c:tx>
            <c:strRef>
              <c:f>'Graf 12'!$A$126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1">
                  <a:shade val="71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'Graf 12'!$C$124:$C$128</c:f>
              <c:numCache>
                <c:formatCode>0.00</c:formatCode>
                <c:ptCount val="5"/>
                <c:pt idx="0">
                  <c:v>98.771583557128906</c:v>
                </c:pt>
                <c:pt idx="1">
                  <c:v>97.876556396484375</c:v>
                </c:pt>
                <c:pt idx="2">
                  <c:v>96.383842468261719</c:v>
                </c:pt>
                <c:pt idx="3">
                  <c:v>95.473793029785156</c:v>
                </c:pt>
                <c:pt idx="4">
                  <c:v>95.077339172363281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68E-4033-A94E-3D56C83CA203}"/>
            </c:ext>
          </c:extLst>
        </c:ser>
        <c:ser>
          <c:idx val="12"/>
          <c:order val="12"/>
          <c:tx>
            <c:strRef>
              <c:f>'Graf 12'!$A$129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1">
                  <a:shade val="62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'Graf 12'!$C$129:$C$132</c:f>
              <c:numCache>
                <c:formatCode>0.00</c:formatCode>
                <c:ptCount val="4"/>
                <c:pt idx="0">
                  <c:v>97.602447509765625</c:v>
                </c:pt>
                <c:pt idx="1">
                  <c:v>96.3526611328125</c:v>
                </c:pt>
                <c:pt idx="2">
                  <c:v>95.396194458007813</c:v>
                </c:pt>
                <c:pt idx="3">
                  <c:v>94.911582946777344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68E-4033-A94E-3D56C83CA203}"/>
            </c:ext>
          </c:extLst>
        </c:ser>
        <c:ser>
          <c:idx val="13"/>
          <c:order val="13"/>
          <c:tx>
            <c:strRef>
              <c:f>'Graf 12'!$A$133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1">
                  <a:shade val="54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'Graf 12'!$C$133:$C$135</c:f>
              <c:numCache>
                <c:formatCode>0.00</c:formatCode>
                <c:ptCount val="3"/>
                <c:pt idx="0">
                  <c:v>97.286003112792969</c:v>
                </c:pt>
                <c:pt idx="1">
                  <c:v>95.957176208496094</c:v>
                </c:pt>
                <c:pt idx="2">
                  <c:v>95.271636962890625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68E-4033-A94E-3D56C83CA203}"/>
            </c:ext>
          </c:extLst>
        </c:ser>
        <c:ser>
          <c:idx val="14"/>
          <c:order val="14"/>
          <c:tx>
            <c:strRef>
              <c:f>'Graf 12'!$A$136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1">
                  <a:shade val="46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'Graf 12'!$C$136:$C$137</c:f>
              <c:numCache>
                <c:formatCode>0.00</c:formatCode>
                <c:ptCount val="2"/>
                <c:pt idx="0">
                  <c:v>97.162918090820313</c:v>
                </c:pt>
                <c:pt idx="1">
                  <c:v>96.022430419921875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68E-4033-A94E-3D56C83CA203}"/>
            </c:ext>
          </c:extLst>
        </c:ser>
        <c:ser>
          <c:idx val="15"/>
          <c:order val="15"/>
          <c:tx>
            <c:strRef>
              <c:f>'Graf 12'!$A$138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>
                  <a:shade val="38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'Graf 12'!$C$138</c:f>
              <c:numCache>
                <c:formatCode>0.00</c:formatCode>
                <c:ptCount val="1"/>
                <c:pt idx="0">
                  <c:v>98.165481567382813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68E-4033-A94E-3D56C83CA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8128640"/>
        <c:axId val="538132000"/>
      </c:lineChart>
      <c:catAx>
        <c:axId val="5381286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C2A38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C2A38"/>
                    </a:solidFill>
                  </a:rPr>
                  <a:t>Roky od ukončenia štúdia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0C2A38"/>
                  </a:solidFill>
                  <a:latin typeface="Aptos" panose="020B0004020202020204" pitchFamily="34" charset="0"/>
                  <a:ea typeface="+mn-ea"/>
                  <a:cs typeface="+mn-cs"/>
                </a:defRPr>
              </a:pPr>
              <a:endParaRPr lang="sk-SK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C2A38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538132000"/>
        <c:crosses val="autoZero"/>
        <c:auto val="1"/>
        <c:lblAlgn val="ctr"/>
        <c:lblOffset val="100"/>
        <c:noMultiLvlLbl val="0"/>
      </c:catAx>
      <c:valAx>
        <c:axId val="538132000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C2A38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538128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ptos" panose="020B000402020202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14'!$B$2</c:f>
              <c:strCache>
                <c:ptCount val="1"/>
                <c:pt idx="0">
                  <c:v>Podiel v %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Pt>
            <c:idx val="2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4D-4294-9D89-50DF431CF299}"/>
              </c:ext>
            </c:extLst>
          </c:dPt>
          <c:dLbls>
            <c:dLbl>
              <c:idx val="23"/>
              <c:tx>
                <c:rich>
                  <a:bodyPr/>
                  <a:lstStyle/>
                  <a:p>
                    <a:fld id="{18F5FEA1-AB36-4E78-9637-614F679784FA}" type="VALUE">
                      <a:rPr lang="en-US" b="1"/>
                      <a:pPr/>
                      <a:t>[HODNOTA]</a:t>
                    </a:fld>
                    <a:endParaRPr lang="sk-SK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374D-4294-9D89-50DF431CF2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14'!$A$3:$A$29</c:f>
              <c:strCache>
                <c:ptCount val="27"/>
                <c:pt idx="0">
                  <c:v>Luxemburgsko</c:v>
                </c:pt>
                <c:pt idx="1">
                  <c:v>Malta</c:v>
                </c:pt>
                <c:pt idx="2">
                  <c:v>Rakúsko</c:v>
                </c:pt>
                <c:pt idx="3">
                  <c:v>Írsko</c:v>
                </c:pt>
                <c:pt idx="4">
                  <c:v>Švédsko</c:v>
                </c:pt>
                <c:pt idx="5">
                  <c:v>Belgicko</c:v>
                </c:pt>
                <c:pt idx="6">
                  <c:v>Nemecko</c:v>
                </c:pt>
                <c:pt idx="7">
                  <c:v>Španielsko</c:v>
                </c:pt>
                <c:pt idx="8">
                  <c:v>Holandsko</c:v>
                </c:pt>
                <c:pt idx="9">
                  <c:v>Estónsko</c:v>
                </c:pt>
                <c:pt idx="10">
                  <c:v>Cyprus</c:v>
                </c:pt>
                <c:pt idx="11">
                  <c:v>Slovinsko</c:v>
                </c:pt>
                <c:pt idx="12">
                  <c:v>Dánsko</c:v>
                </c:pt>
                <c:pt idx="13">
                  <c:v>Grécko</c:v>
                </c:pt>
                <c:pt idx="14">
                  <c:v>Francúzsko</c:v>
                </c:pt>
                <c:pt idx="15">
                  <c:v>Chorvátsko</c:v>
                </c:pt>
                <c:pt idx="16">
                  <c:v>Lotyšsko</c:v>
                </c:pt>
                <c:pt idx="17">
                  <c:v>Taliansko</c:v>
                </c:pt>
                <c:pt idx="18">
                  <c:v>Portugalsko</c:v>
                </c:pt>
                <c:pt idx="19">
                  <c:v>Česko</c:v>
                </c:pt>
                <c:pt idx="20">
                  <c:v>Fínsko</c:v>
                </c:pt>
                <c:pt idx="21">
                  <c:v>Maďarsko</c:v>
                </c:pt>
                <c:pt idx="22">
                  <c:v>Litva</c:v>
                </c:pt>
                <c:pt idx="23">
                  <c:v>Slovensko</c:v>
                </c:pt>
                <c:pt idx="24">
                  <c:v>Poľsko</c:v>
                </c:pt>
                <c:pt idx="25">
                  <c:v>Bulharsko</c:v>
                </c:pt>
                <c:pt idx="26">
                  <c:v>Rumunsko</c:v>
                </c:pt>
              </c:strCache>
            </c:strRef>
          </c:cat>
          <c:val>
            <c:numRef>
              <c:f>'Graf 14'!$B$3:$B$29</c:f>
              <c:numCache>
                <c:formatCode>0.00</c:formatCode>
                <c:ptCount val="27"/>
                <c:pt idx="0">
                  <c:v>51.157589999999999</c:v>
                </c:pt>
                <c:pt idx="1">
                  <c:v>36.965049999999998</c:v>
                </c:pt>
                <c:pt idx="2">
                  <c:v>25.513779</c:v>
                </c:pt>
                <c:pt idx="3">
                  <c:v>23.144302</c:v>
                </c:pt>
                <c:pt idx="4">
                  <c:v>21.421309000000001</c:v>
                </c:pt>
                <c:pt idx="5">
                  <c:v>20.010898999999998</c:v>
                </c:pt>
                <c:pt idx="6">
                  <c:v>19.810337000000001</c:v>
                </c:pt>
                <c:pt idx="7">
                  <c:v>18.514776000000001</c:v>
                </c:pt>
                <c:pt idx="8">
                  <c:v>16.218990000000002</c:v>
                </c:pt>
                <c:pt idx="9">
                  <c:v>14.923861499999999</c:v>
                </c:pt>
                <c:pt idx="10">
                  <c:v>14.876291999999999</c:v>
                </c:pt>
                <c:pt idx="11">
                  <c:v>14.873386</c:v>
                </c:pt>
                <c:pt idx="12">
                  <c:v>14.177958500000001</c:v>
                </c:pt>
                <c:pt idx="13">
                  <c:v>14.171874000000001</c:v>
                </c:pt>
                <c:pt idx="14">
                  <c:v>13.804598</c:v>
                </c:pt>
                <c:pt idx="15">
                  <c:v>13.620303</c:v>
                </c:pt>
                <c:pt idx="16">
                  <c:v>11.778109000000001</c:v>
                </c:pt>
                <c:pt idx="17">
                  <c:v>11.043737999999999</c:v>
                </c:pt>
                <c:pt idx="18">
                  <c:v>10.812014</c:v>
                </c:pt>
                <c:pt idx="19">
                  <c:v>9.549296</c:v>
                </c:pt>
                <c:pt idx="20">
                  <c:v>9.157978</c:v>
                </c:pt>
                <c:pt idx="21">
                  <c:v>7.1264510000000003</c:v>
                </c:pt>
                <c:pt idx="22">
                  <c:v>6.1275709999999997</c:v>
                </c:pt>
                <c:pt idx="23">
                  <c:v>5.8835139999999999</c:v>
                </c:pt>
                <c:pt idx="24">
                  <c:v>4.5146265000000003</c:v>
                </c:pt>
                <c:pt idx="25">
                  <c:v>4.4260693</c:v>
                </c:pt>
                <c:pt idx="26">
                  <c:v>3.4476779999999998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4D-4294-9D89-50DF431CF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0021871"/>
        <c:axId val="460019951"/>
      </c:barChart>
      <c:catAx>
        <c:axId val="460021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C2A38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460019951"/>
        <c:crosses val="autoZero"/>
        <c:auto val="1"/>
        <c:lblAlgn val="ctr"/>
        <c:lblOffset val="100"/>
        <c:noMultiLvlLbl val="0"/>
      </c:catAx>
      <c:valAx>
        <c:axId val="460019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C2A38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4600218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'Graf 16'!$B$2</c:f>
              <c:strCache>
                <c:ptCount val="1"/>
                <c:pt idx="0">
                  <c:v>muži</c:v>
                </c:pt>
              </c:strCache>
            </c:strRef>
          </c:tx>
          <c:spPr>
            <a:ln w="19050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'Graf 16'!$A$3:$A$103</c:f>
              <c:numCache>
                <c:formatCode>#,##0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'Graf 16'!$B$3:$B$103</c:f>
              <c:numCache>
                <c:formatCode>#,##0</c:formatCode>
                <c:ptCount val="101"/>
                <c:pt idx="0">
                  <c:v>-8049.33837890625</c:v>
                </c:pt>
                <c:pt idx="1">
                  <c:v>-10608.2880859375</c:v>
                </c:pt>
                <c:pt idx="2">
                  <c:v>-10341.875</c:v>
                </c:pt>
                <c:pt idx="3">
                  <c:v>-10035.1474609375</c:v>
                </c:pt>
                <c:pt idx="4">
                  <c:v>-10182.947265625</c:v>
                </c:pt>
                <c:pt idx="5">
                  <c:v>-10524.123046875</c:v>
                </c:pt>
                <c:pt idx="6">
                  <c:v>-10592.85546875</c:v>
                </c:pt>
                <c:pt idx="7">
                  <c:v>-10541.5869140625</c:v>
                </c:pt>
                <c:pt idx="8">
                  <c:v>-10340.5654296875</c:v>
                </c:pt>
                <c:pt idx="9">
                  <c:v>-10480.048828125</c:v>
                </c:pt>
                <c:pt idx="10">
                  <c:v>-10632.87109375</c:v>
                </c:pt>
                <c:pt idx="11">
                  <c:v>-10668.884765625</c:v>
                </c:pt>
                <c:pt idx="12">
                  <c:v>-10593.4140625</c:v>
                </c:pt>
                <c:pt idx="13">
                  <c:v>-10616.66796875</c:v>
                </c:pt>
                <c:pt idx="14">
                  <c:v>-10650.263671875</c:v>
                </c:pt>
                <c:pt idx="15">
                  <c:v>-10882.474609375</c:v>
                </c:pt>
                <c:pt idx="16">
                  <c:v>-10365.8583984375</c:v>
                </c:pt>
                <c:pt idx="17">
                  <c:v>-9670.4130859375</c:v>
                </c:pt>
                <c:pt idx="18">
                  <c:v>-8130.70361328125</c:v>
                </c:pt>
                <c:pt idx="19">
                  <c:v>-5358.69384765625</c:v>
                </c:pt>
                <c:pt idx="20">
                  <c:v>-2093.888671875</c:v>
                </c:pt>
                <c:pt idx="21">
                  <c:v>-231.38014221191406</c:v>
                </c:pt>
                <c:pt idx="22">
                  <c:v>933.273681640625</c:v>
                </c:pt>
                <c:pt idx="23">
                  <c:v>1902.7000732421875</c:v>
                </c:pt>
                <c:pt idx="24">
                  <c:v>3502.17578125</c:v>
                </c:pt>
                <c:pt idx="25">
                  <c:v>5637.30517578125</c:v>
                </c:pt>
                <c:pt idx="26">
                  <c:v>7263.37451171875</c:v>
                </c:pt>
                <c:pt idx="27">
                  <c:v>8414.7373046875</c:v>
                </c:pt>
                <c:pt idx="28">
                  <c:v>8872.779296875</c:v>
                </c:pt>
                <c:pt idx="29">
                  <c:v>9152.3603515625</c:v>
                </c:pt>
                <c:pt idx="30">
                  <c:v>9522.193359375</c:v>
                </c:pt>
                <c:pt idx="31">
                  <c:v>10028.7392578125</c:v>
                </c:pt>
                <c:pt idx="32">
                  <c:v>10248.7578125</c:v>
                </c:pt>
                <c:pt idx="33">
                  <c:v>10504.169921875</c:v>
                </c:pt>
                <c:pt idx="34">
                  <c:v>10837.1171875</c:v>
                </c:pt>
                <c:pt idx="35">
                  <c:v>10985.7802734375</c:v>
                </c:pt>
                <c:pt idx="36">
                  <c:v>11107.3359375</c:v>
                </c:pt>
                <c:pt idx="37">
                  <c:v>11030.7490234375</c:v>
                </c:pt>
                <c:pt idx="38">
                  <c:v>10911.20703125</c:v>
                </c:pt>
                <c:pt idx="39">
                  <c:v>11035.2841796875</c:v>
                </c:pt>
                <c:pt idx="40">
                  <c:v>11188.251953125</c:v>
                </c:pt>
                <c:pt idx="41">
                  <c:v>11200.119140625</c:v>
                </c:pt>
                <c:pt idx="42">
                  <c:v>11028.8466796875</c:v>
                </c:pt>
                <c:pt idx="43">
                  <c:v>10651.21484375</c:v>
                </c:pt>
                <c:pt idx="44">
                  <c:v>10228.7666015625</c:v>
                </c:pt>
                <c:pt idx="45">
                  <c:v>9985.0107421875</c:v>
                </c:pt>
                <c:pt idx="46">
                  <c:v>9721.072265625</c:v>
                </c:pt>
                <c:pt idx="47">
                  <c:v>9430.73828125</c:v>
                </c:pt>
                <c:pt idx="48">
                  <c:v>9331.26953125</c:v>
                </c:pt>
                <c:pt idx="49">
                  <c:v>9160.841796875</c:v>
                </c:pt>
                <c:pt idx="50">
                  <c:v>9006.11328125</c:v>
                </c:pt>
                <c:pt idx="51">
                  <c:v>8936.267578125</c:v>
                </c:pt>
                <c:pt idx="52">
                  <c:v>8728.1337890625</c:v>
                </c:pt>
                <c:pt idx="53">
                  <c:v>8405.205078125</c:v>
                </c:pt>
                <c:pt idx="54">
                  <c:v>7942.60595703125</c:v>
                </c:pt>
                <c:pt idx="55">
                  <c:v>7569.8154296875</c:v>
                </c:pt>
                <c:pt idx="56">
                  <c:v>7081.06298828125</c:v>
                </c:pt>
                <c:pt idx="57">
                  <c:v>6442.224609375</c:v>
                </c:pt>
                <c:pt idx="58">
                  <c:v>5900.2392578125</c:v>
                </c:pt>
                <c:pt idx="59">
                  <c:v>5061.60302734375</c:v>
                </c:pt>
                <c:pt idx="60">
                  <c:v>3794.715087890625</c:v>
                </c:pt>
                <c:pt idx="61">
                  <c:v>2265.1064453125</c:v>
                </c:pt>
                <c:pt idx="62">
                  <c:v>77.310043334960938</c:v>
                </c:pt>
                <c:pt idx="63">
                  <c:v>-3123.58447265625</c:v>
                </c:pt>
                <c:pt idx="64">
                  <c:v>-9236.2177734375</c:v>
                </c:pt>
                <c:pt idx="65">
                  <c:v>-10440.0390625</c:v>
                </c:pt>
                <c:pt idx="66">
                  <c:v>-10670.2138671875</c:v>
                </c:pt>
                <c:pt idx="67">
                  <c:v>-11572.630859375</c:v>
                </c:pt>
                <c:pt idx="68">
                  <c:v>-11932.931640625</c:v>
                </c:pt>
                <c:pt idx="69">
                  <c:v>-12213.18359375</c:v>
                </c:pt>
                <c:pt idx="70">
                  <c:v>-12731.20703125</c:v>
                </c:pt>
                <c:pt idx="71">
                  <c:v>-13131.158203125</c:v>
                </c:pt>
                <c:pt idx="72">
                  <c:v>-13665.3046875</c:v>
                </c:pt>
                <c:pt idx="73">
                  <c:v>-14337.564453125</c:v>
                </c:pt>
                <c:pt idx="74">
                  <c:v>-14946.412109375</c:v>
                </c:pt>
                <c:pt idx="75">
                  <c:v>-15294.11328125</c:v>
                </c:pt>
                <c:pt idx="76">
                  <c:v>-15518.560546875</c:v>
                </c:pt>
                <c:pt idx="77">
                  <c:v>-16801.787109375</c:v>
                </c:pt>
                <c:pt idx="78">
                  <c:v>-17416.58203125</c:v>
                </c:pt>
                <c:pt idx="79">
                  <c:v>-16366.146484375</c:v>
                </c:pt>
                <c:pt idx="80">
                  <c:v>-16406.708984375</c:v>
                </c:pt>
                <c:pt idx="81">
                  <c:v>-17236.71484375</c:v>
                </c:pt>
                <c:pt idx="82">
                  <c:v>-17060.49609375</c:v>
                </c:pt>
                <c:pt idx="83">
                  <c:v>-17625.63671875</c:v>
                </c:pt>
                <c:pt idx="84">
                  <c:v>-18012.015625</c:v>
                </c:pt>
                <c:pt idx="85">
                  <c:v>-19327.15625</c:v>
                </c:pt>
                <c:pt idx="86">
                  <c:v>-18725.833984375</c:v>
                </c:pt>
                <c:pt idx="87">
                  <c:v>-19095.78515625</c:v>
                </c:pt>
                <c:pt idx="88">
                  <c:v>-18465.240234375</c:v>
                </c:pt>
                <c:pt idx="89">
                  <c:v>-18228.390625</c:v>
                </c:pt>
                <c:pt idx="90">
                  <c:v>-18390.71484375</c:v>
                </c:pt>
                <c:pt idx="91">
                  <c:v>-18115.142578125</c:v>
                </c:pt>
                <c:pt idx="92">
                  <c:v>-17779.943359375</c:v>
                </c:pt>
                <c:pt idx="93">
                  <c:v>-18373.87890625</c:v>
                </c:pt>
                <c:pt idx="94">
                  <c:v>-17594.853515625</c:v>
                </c:pt>
                <c:pt idx="95">
                  <c:v>-17349.642578125</c:v>
                </c:pt>
                <c:pt idx="96">
                  <c:v>-18488.12109375</c:v>
                </c:pt>
                <c:pt idx="97">
                  <c:v>-16606.666015625</c:v>
                </c:pt>
                <c:pt idx="98">
                  <c:v>-16180.046875</c:v>
                </c:pt>
                <c:pt idx="99">
                  <c:v>-14248.978515625</c:v>
                </c:pt>
                <c:pt idx="100">
                  <c:v>-6906.09130859375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7E-4E80-82DF-56F509D664DB}"/>
            </c:ext>
          </c:extLst>
        </c:ser>
        <c:ser>
          <c:idx val="1"/>
          <c:order val="1"/>
          <c:tx>
            <c:strRef>
              <c:f>'Graf 16'!$C$2</c:f>
              <c:strCache>
                <c:ptCount val="1"/>
                <c:pt idx="0">
                  <c:v>ženy</c:v>
                </c:pt>
              </c:strCache>
            </c:strRef>
          </c:tx>
          <c:spPr>
            <a:ln w="19050" cap="rnd">
              <a:solidFill>
                <a:srgbClr val="00B0F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'Graf 16'!$A$3:$A$103</c:f>
              <c:numCache>
                <c:formatCode>#,##0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'Graf 16'!$C$3:$C$103</c:f>
              <c:numCache>
                <c:formatCode>#,##0</c:formatCode>
                <c:ptCount val="101"/>
                <c:pt idx="0">
                  <c:v>-8002.65576171875</c:v>
                </c:pt>
                <c:pt idx="1">
                  <c:v>-10450.9453125</c:v>
                </c:pt>
                <c:pt idx="2">
                  <c:v>-10331.3701171875</c:v>
                </c:pt>
                <c:pt idx="3">
                  <c:v>-10056.0029296875</c:v>
                </c:pt>
                <c:pt idx="4">
                  <c:v>-9943.4375</c:v>
                </c:pt>
                <c:pt idx="5">
                  <c:v>-10322.8330078125</c:v>
                </c:pt>
                <c:pt idx="6">
                  <c:v>-10558.4609375</c:v>
                </c:pt>
                <c:pt idx="7">
                  <c:v>-10375.138671875</c:v>
                </c:pt>
                <c:pt idx="8">
                  <c:v>-10287.6904296875</c:v>
                </c:pt>
                <c:pt idx="9">
                  <c:v>-10544.623046875</c:v>
                </c:pt>
                <c:pt idx="10">
                  <c:v>-10586.2744140625</c:v>
                </c:pt>
                <c:pt idx="11">
                  <c:v>-10655.1689453125</c:v>
                </c:pt>
                <c:pt idx="12">
                  <c:v>-10614.482421875</c:v>
                </c:pt>
                <c:pt idx="13">
                  <c:v>-10654.947265625</c:v>
                </c:pt>
                <c:pt idx="14">
                  <c:v>-10677.46484375</c:v>
                </c:pt>
                <c:pt idx="15">
                  <c:v>-10968.1376953125</c:v>
                </c:pt>
                <c:pt idx="16">
                  <c:v>-10381.71484375</c:v>
                </c:pt>
                <c:pt idx="17">
                  <c:v>-10000.576171875</c:v>
                </c:pt>
                <c:pt idx="18">
                  <c:v>-8577.537109375</c:v>
                </c:pt>
                <c:pt idx="19">
                  <c:v>-6601.10791015625</c:v>
                </c:pt>
                <c:pt idx="20">
                  <c:v>-4341.21484375</c:v>
                </c:pt>
                <c:pt idx="21">
                  <c:v>-3186.41796875</c:v>
                </c:pt>
                <c:pt idx="22">
                  <c:v>-2691.37646484375</c:v>
                </c:pt>
                <c:pt idx="23">
                  <c:v>-1869.787109375</c:v>
                </c:pt>
                <c:pt idx="24">
                  <c:v>-313.89944458007813</c:v>
                </c:pt>
                <c:pt idx="25">
                  <c:v>2008.2890625</c:v>
                </c:pt>
                <c:pt idx="26">
                  <c:v>3202.98974609375</c:v>
                </c:pt>
                <c:pt idx="27">
                  <c:v>3727.683837890625</c:v>
                </c:pt>
                <c:pt idx="28">
                  <c:v>3981.918701171875</c:v>
                </c:pt>
                <c:pt idx="29">
                  <c:v>3674.217529296875</c:v>
                </c:pt>
                <c:pt idx="30">
                  <c:v>3409.74365234375</c:v>
                </c:pt>
                <c:pt idx="31">
                  <c:v>3457.452392578125</c:v>
                </c:pt>
                <c:pt idx="32">
                  <c:v>3685.925537109375</c:v>
                </c:pt>
                <c:pt idx="33">
                  <c:v>4253.353515625</c:v>
                </c:pt>
                <c:pt idx="34">
                  <c:v>4782.84765625</c:v>
                </c:pt>
                <c:pt idx="35">
                  <c:v>4984.62890625</c:v>
                </c:pt>
                <c:pt idx="36">
                  <c:v>5366.0625</c:v>
                </c:pt>
                <c:pt idx="37">
                  <c:v>5956.689453125</c:v>
                </c:pt>
                <c:pt idx="38">
                  <c:v>6422.2177734375</c:v>
                </c:pt>
                <c:pt idx="39">
                  <c:v>7050.59033203125</c:v>
                </c:pt>
                <c:pt idx="40">
                  <c:v>7526.57861328125</c:v>
                </c:pt>
                <c:pt idx="41">
                  <c:v>7910.07470703125</c:v>
                </c:pt>
                <c:pt idx="42">
                  <c:v>7946.1533203125</c:v>
                </c:pt>
                <c:pt idx="43">
                  <c:v>7975.72802734375</c:v>
                </c:pt>
                <c:pt idx="44">
                  <c:v>8091.91162109375</c:v>
                </c:pt>
                <c:pt idx="45">
                  <c:v>8196.953125</c:v>
                </c:pt>
                <c:pt idx="46">
                  <c:v>8079.85986328125</c:v>
                </c:pt>
                <c:pt idx="47">
                  <c:v>7944.9765625</c:v>
                </c:pt>
                <c:pt idx="48">
                  <c:v>7834.06298828125</c:v>
                </c:pt>
                <c:pt idx="49">
                  <c:v>7675.19287109375</c:v>
                </c:pt>
                <c:pt idx="50">
                  <c:v>7645.5244140625</c:v>
                </c:pt>
                <c:pt idx="51">
                  <c:v>7391.79150390625</c:v>
                </c:pt>
                <c:pt idx="52">
                  <c:v>7286.3388671875</c:v>
                </c:pt>
                <c:pt idx="53">
                  <c:v>6920.1982421875</c:v>
                </c:pt>
                <c:pt idx="54">
                  <c:v>6519.4970703125</c:v>
                </c:pt>
                <c:pt idx="55">
                  <c:v>6283.51513671875</c:v>
                </c:pt>
                <c:pt idx="56">
                  <c:v>5778.98388671875</c:v>
                </c:pt>
                <c:pt idx="57">
                  <c:v>5462.662109375</c:v>
                </c:pt>
                <c:pt idx="58">
                  <c:v>4959.15380859375</c:v>
                </c:pt>
                <c:pt idx="59">
                  <c:v>4209.5849609375</c:v>
                </c:pt>
                <c:pt idx="60">
                  <c:v>3343.70458984375</c:v>
                </c:pt>
                <c:pt idx="61">
                  <c:v>1583.731201171875</c:v>
                </c:pt>
                <c:pt idx="62">
                  <c:v>-1147.86328125</c:v>
                </c:pt>
                <c:pt idx="63">
                  <c:v>-5962.73095703125</c:v>
                </c:pt>
                <c:pt idx="64">
                  <c:v>-8443.220703125</c:v>
                </c:pt>
                <c:pt idx="65">
                  <c:v>-8853.3212890625</c:v>
                </c:pt>
                <c:pt idx="66">
                  <c:v>-9300.0126953125</c:v>
                </c:pt>
                <c:pt idx="67">
                  <c:v>-9961.5185546875</c:v>
                </c:pt>
                <c:pt idx="68">
                  <c:v>-10214.640625</c:v>
                </c:pt>
                <c:pt idx="69">
                  <c:v>-10571.2099609375</c:v>
                </c:pt>
                <c:pt idx="70">
                  <c:v>-11066.841796875</c:v>
                </c:pt>
                <c:pt idx="71">
                  <c:v>-11320.8828125</c:v>
                </c:pt>
                <c:pt idx="72">
                  <c:v>-11776.1650390625</c:v>
                </c:pt>
                <c:pt idx="73">
                  <c:v>-12623.5126953125</c:v>
                </c:pt>
                <c:pt idx="74">
                  <c:v>-13330.962890625</c:v>
                </c:pt>
                <c:pt idx="75">
                  <c:v>-13908.13671875</c:v>
                </c:pt>
                <c:pt idx="76">
                  <c:v>-14153.8203125</c:v>
                </c:pt>
                <c:pt idx="77">
                  <c:v>-15265.02734375</c:v>
                </c:pt>
                <c:pt idx="78">
                  <c:v>-15783.537109375</c:v>
                </c:pt>
                <c:pt idx="79">
                  <c:v>-14934.52734375</c:v>
                </c:pt>
                <c:pt idx="80">
                  <c:v>-15146.123046875</c:v>
                </c:pt>
                <c:pt idx="81">
                  <c:v>-16041.921875</c:v>
                </c:pt>
                <c:pt idx="82">
                  <c:v>-15642.978515625</c:v>
                </c:pt>
                <c:pt idx="83">
                  <c:v>-16375.28515625</c:v>
                </c:pt>
                <c:pt idx="84">
                  <c:v>-16263.4453125</c:v>
                </c:pt>
                <c:pt idx="85">
                  <c:v>-16885.80078125</c:v>
                </c:pt>
                <c:pt idx="86">
                  <c:v>-17105.69921875</c:v>
                </c:pt>
                <c:pt idx="87">
                  <c:v>-17056.98046875</c:v>
                </c:pt>
                <c:pt idx="88">
                  <c:v>-17004.54296875</c:v>
                </c:pt>
                <c:pt idx="89">
                  <c:v>-16947.4765625</c:v>
                </c:pt>
                <c:pt idx="90">
                  <c:v>-17075.7890625</c:v>
                </c:pt>
                <c:pt idx="91">
                  <c:v>-16982.791015625</c:v>
                </c:pt>
                <c:pt idx="92">
                  <c:v>-17429.017578125</c:v>
                </c:pt>
                <c:pt idx="93">
                  <c:v>-18207.22265625</c:v>
                </c:pt>
                <c:pt idx="94">
                  <c:v>-18082.322265625</c:v>
                </c:pt>
                <c:pt idx="95">
                  <c:v>-19203.33203125</c:v>
                </c:pt>
                <c:pt idx="96">
                  <c:v>-19058.333984375</c:v>
                </c:pt>
                <c:pt idx="97">
                  <c:v>-19980.291015625</c:v>
                </c:pt>
                <c:pt idx="98">
                  <c:v>-19507.29296875</c:v>
                </c:pt>
                <c:pt idx="99">
                  <c:v>-18828.421875</c:v>
                </c:pt>
                <c:pt idx="100">
                  <c:v>-11034.71875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7E-4E80-82DF-56F509D664DB}"/>
            </c:ext>
          </c:extLst>
        </c:ser>
        <c:ser>
          <c:idx val="2"/>
          <c:order val="2"/>
          <c:tx>
            <c:strRef>
              <c:f>'Graf 16'!$D$2</c:f>
              <c:strCache>
                <c:ptCount val="1"/>
                <c:pt idx="0">
                  <c:v>spolu</c:v>
                </c:pt>
              </c:strCache>
            </c:strRef>
          </c:tx>
          <c:spPr>
            <a:ln w="158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16'!$A$3:$A$103</c:f>
              <c:numCache>
                <c:formatCode>#,##0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'Graf 16'!$D$3:$D$103</c:f>
              <c:numCache>
                <c:formatCode>#,##0</c:formatCode>
                <c:ptCount val="101"/>
                <c:pt idx="0">
                  <c:v>-8026.5679016647737</c:v>
                </c:pt>
                <c:pt idx="1">
                  <c:v>-10531.544080906069</c:v>
                </c:pt>
                <c:pt idx="2">
                  <c:v>-10336.73238569955</c:v>
                </c:pt>
                <c:pt idx="3">
                  <c:v>-10045.37654780935</c:v>
                </c:pt>
                <c:pt idx="4">
                  <c:v>-10065.755125261532</c:v>
                </c:pt>
                <c:pt idx="5">
                  <c:v>-10426.007413405352</c:v>
                </c:pt>
                <c:pt idx="6">
                  <c:v>-10576.128083067957</c:v>
                </c:pt>
                <c:pt idx="7">
                  <c:v>-10460.38700431663</c:v>
                </c:pt>
                <c:pt idx="8">
                  <c:v>-10314.830739036222</c:v>
                </c:pt>
                <c:pt idx="9">
                  <c:v>-10511.519983841281</c:v>
                </c:pt>
                <c:pt idx="10">
                  <c:v>-10610.082193117527</c:v>
                </c:pt>
                <c:pt idx="11">
                  <c:v>-10662.221900205688</c:v>
                </c:pt>
                <c:pt idx="12">
                  <c:v>-10603.662556260335</c:v>
                </c:pt>
                <c:pt idx="13">
                  <c:v>-10635.483888235674</c:v>
                </c:pt>
                <c:pt idx="14">
                  <c:v>-10663.582161107563</c:v>
                </c:pt>
                <c:pt idx="15">
                  <c:v>-10924.135640456254</c:v>
                </c:pt>
                <c:pt idx="16">
                  <c:v>-10373.590690365041</c:v>
                </c:pt>
                <c:pt idx="17">
                  <c:v>-9831.4731465228542</c:v>
                </c:pt>
                <c:pt idx="18">
                  <c:v>-8348.1501652697007</c:v>
                </c:pt>
                <c:pt idx="19">
                  <c:v>-5962.6687860307457</c:v>
                </c:pt>
                <c:pt idx="20">
                  <c:v>-3189.6876921131225</c:v>
                </c:pt>
                <c:pt idx="21">
                  <c:v>-1675.2908150466365</c:v>
                </c:pt>
                <c:pt idx="22">
                  <c:v>-831.02528922346448</c:v>
                </c:pt>
                <c:pt idx="23">
                  <c:v>65.431423206078563</c:v>
                </c:pt>
                <c:pt idx="24">
                  <c:v>1632.1962490449357</c:v>
                </c:pt>
                <c:pt idx="25">
                  <c:v>3860.578407764307</c:v>
                </c:pt>
                <c:pt idx="26">
                  <c:v>5282.2099819478226</c:v>
                </c:pt>
                <c:pt idx="27">
                  <c:v>6133.4288026742433</c:v>
                </c:pt>
                <c:pt idx="28">
                  <c:v>6486.2661695357338</c:v>
                </c:pt>
                <c:pt idx="29">
                  <c:v>6466.5296926366809</c:v>
                </c:pt>
                <c:pt idx="30">
                  <c:v>6533.6836462664087</c:v>
                </c:pt>
                <c:pt idx="31">
                  <c:v>6822.328097353613</c:v>
                </c:pt>
                <c:pt idx="32">
                  <c:v>7042.2909180928491</c:v>
                </c:pt>
                <c:pt idx="33">
                  <c:v>7457.9059828014379</c:v>
                </c:pt>
                <c:pt idx="34">
                  <c:v>7885.1030418640967</c:v>
                </c:pt>
                <c:pt idx="35">
                  <c:v>8055.3841571897037</c:v>
                </c:pt>
                <c:pt idx="36">
                  <c:v>8298.2903037433061</c:v>
                </c:pt>
                <c:pt idx="37">
                  <c:v>8553.8271090820272</c:v>
                </c:pt>
                <c:pt idx="38">
                  <c:v>8730.1547512826564</c:v>
                </c:pt>
                <c:pt idx="39">
                  <c:v>9099.6404715535555</c:v>
                </c:pt>
                <c:pt idx="40">
                  <c:v>9414.9050396927796</c:v>
                </c:pt>
                <c:pt idx="41">
                  <c:v>9613.1324045218407</c:v>
                </c:pt>
                <c:pt idx="42">
                  <c:v>9538.681474492063</c:v>
                </c:pt>
                <c:pt idx="43">
                  <c:v>9359.2876992854053</c:v>
                </c:pt>
                <c:pt idx="44">
                  <c:v>9194.8172825705824</c:v>
                </c:pt>
                <c:pt idx="45">
                  <c:v>9115.055379042602</c:v>
                </c:pt>
                <c:pt idx="46">
                  <c:v>8927.1369329833342</c:v>
                </c:pt>
                <c:pt idx="47">
                  <c:v>8714.4938288527173</c:v>
                </c:pt>
                <c:pt idx="48">
                  <c:v>8602.5688815096109</c:v>
                </c:pt>
                <c:pt idx="49">
                  <c:v>8433.2022863560414</c:v>
                </c:pt>
                <c:pt idx="50">
                  <c:v>8336.8298457187357</c:v>
                </c:pt>
                <c:pt idx="51">
                  <c:v>8171.2101144798708</c:v>
                </c:pt>
                <c:pt idx="52">
                  <c:v>8013.1249389721042</c:v>
                </c:pt>
                <c:pt idx="53">
                  <c:v>7667.7826009918535</c:v>
                </c:pt>
                <c:pt idx="54">
                  <c:v>7233.3915998622324</c:v>
                </c:pt>
                <c:pt idx="55">
                  <c:v>6925.1469782783861</c:v>
                </c:pt>
                <c:pt idx="56">
                  <c:v>6425.0369622945491</c:v>
                </c:pt>
                <c:pt idx="57">
                  <c:v>5945.0000531244405</c:v>
                </c:pt>
                <c:pt idx="58">
                  <c:v>5418.5548917855695</c:v>
                </c:pt>
                <c:pt idx="59">
                  <c:v>4624.6354748865979</c:v>
                </c:pt>
                <c:pt idx="60">
                  <c:v>3563.034466802178</c:v>
                </c:pt>
                <c:pt idx="61">
                  <c:v>1912.8774354165143</c:v>
                </c:pt>
                <c:pt idx="62">
                  <c:v>-561.71123015439935</c:v>
                </c:pt>
                <c:pt idx="63">
                  <c:v>-4615.0883538363951</c:v>
                </c:pt>
                <c:pt idx="64">
                  <c:v>-8818.2403407382499</c:v>
                </c:pt>
                <c:pt idx="65">
                  <c:v>-9595.3477884219355</c:v>
                </c:pt>
                <c:pt idx="66">
                  <c:v>-9932.9423148745882</c:v>
                </c:pt>
                <c:pt idx="67">
                  <c:v>-10693.864815964485</c:v>
                </c:pt>
                <c:pt idx="68">
                  <c:v>-10983.728739087954</c:v>
                </c:pt>
                <c:pt idx="69">
                  <c:v>-11301.162355048948</c:v>
                </c:pt>
                <c:pt idx="70">
                  <c:v>-11800.14619457516</c:v>
                </c:pt>
                <c:pt idx="71">
                  <c:v>-12104.56935961349</c:v>
                </c:pt>
                <c:pt idx="72">
                  <c:v>-12577.855445931993</c:v>
                </c:pt>
                <c:pt idx="73">
                  <c:v>-13339.058626291475</c:v>
                </c:pt>
                <c:pt idx="74">
                  <c:v>-13993.957915327735</c:v>
                </c:pt>
                <c:pt idx="75">
                  <c:v>-14466.518931966573</c:v>
                </c:pt>
                <c:pt idx="76">
                  <c:v>-14690.697798655492</c:v>
                </c:pt>
                <c:pt idx="77">
                  <c:v>-15853.088568925479</c:v>
                </c:pt>
                <c:pt idx="78">
                  <c:v>-16389.660661141781</c:v>
                </c:pt>
                <c:pt idx="79">
                  <c:v>-15448.013815941793</c:v>
                </c:pt>
                <c:pt idx="80">
                  <c:v>-15587.98221573816</c:v>
                </c:pt>
                <c:pt idx="81">
                  <c:v>-16451.588067857123</c:v>
                </c:pt>
                <c:pt idx="82">
                  <c:v>-16112.499145483711</c:v>
                </c:pt>
                <c:pt idx="83">
                  <c:v>-16778.952200763051</c:v>
                </c:pt>
                <c:pt idx="84">
                  <c:v>-16812.197468945447</c:v>
                </c:pt>
                <c:pt idx="85">
                  <c:v>-17618.946768837108</c:v>
                </c:pt>
                <c:pt idx="86">
                  <c:v>-17578.142411650537</c:v>
                </c:pt>
                <c:pt idx="87">
                  <c:v>-17636.687895812487</c:v>
                </c:pt>
                <c:pt idx="88">
                  <c:v>-17408.41228994061</c:v>
                </c:pt>
                <c:pt idx="89">
                  <c:v>-17306.715182572763</c:v>
                </c:pt>
                <c:pt idx="90">
                  <c:v>-17448.896696697608</c:v>
                </c:pt>
                <c:pt idx="91">
                  <c:v>-17294.242694347591</c:v>
                </c:pt>
                <c:pt idx="92">
                  <c:v>-17523.451660557374</c:v>
                </c:pt>
                <c:pt idx="93">
                  <c:v>-18251.72970949479</c:v>
                </c:pt>
                <c:pt idx="94">
                  <c:v>-17951.587182563999</c:v>
                </c:pt>
                <c:pt idx="95">
                  <c:v>-18697.830861833234</c:v>
                </c:pt>
                <c:pt idx="96">
                  <c:v>-18896.418694125372</c:v>
                </c:pt>
                <c:pt idx="97">
                  <c:v>-18926.672534727488</c:v>
                </c:pt>
                <c:pt idx="98">
                  <c:v>-18420.118730709877</c:v>
                </c:pt>
                <c:pt idx="99">
                  <c:v>-17182.606726299538</c:v>
                </c:pt>
                <c:pt idx="100">
                  <c:v>-9224.9587473617921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7E-4E80-82DF-56F509D66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05848319"/>
        <c:axId val="1405847839"/>
      </c:lineChart>
      <c:catAx>
        <c:axId val="1405848319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C2A38"/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sk-SK"/>
          </a:p>
        </c:txPr>
        <c:crossAx val="1405847839"/>
        <c:crosses val="autoZero"/>
        <c:auto val="1"/>
        <c:lblAlgn val="ctr"/>
        <c:lblOffset val="100"/>
        <c:noMultiLvlLbl val="0"/>
      </c:catAx>
      <c:valAx>
        <c:axId val="1405847839"/>
        <c:scaling>
          <c:orientation val="minMax"/>
          <c:max val="1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C2A38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4058483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C2A38"/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C2A38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0C2A38"/>
                </a:solidFill>
              </a:rPr>
              <a:t>Graf 19: Príchody, odchody a migračné saldo Slovákov (v tis. osôb)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C2A38"/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'Grafy 18,19,20'!$A$12</c:f>
              <c:strCache>
                <c:ptCount val="1"/>
                <c:pt idx="0">
                  <c:v>Odchádzajúci</c:v>
                </c:pt>
              </c:strCache>
            </c:strRef>
          </c:tx>
          <c:spPr>
            <a:solidFill>
              <a:srgbClr val="686767"/>
            </a:solidFill>
            <a:ln>
              <a:noFill/>
            </a:ln>
            <a:effectLst/>
          </c:spPr>
          <c:invertIfNegative val="0"/>
          <c:dPt>
            <c:idx val="25"/>
            <c:invertIfNegative val="0"/>
            <c:bubble3D val="0"/>
            <c:spPr>
              <a:pattFill prst="dkDnDiag">
                <a:fgClr>
                  <a:srgbClr val="686767"/>
                </a:fgClr>
                <a:bgClr>
                  <a:schemeClr val="bg1"/>
                </a:bgClr>
              </a:pattFill>
              <a:ln>
                <a:solidFill>
                  <a:srgbClr val="686767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E11-4B11-B166-71A4219BEA11}"/>
              </c:ext>
            </c:extLst>
          </c:dPt>
          <c:cat>
            <c:strRef>
              <c:f>'Grafy 18,19,20'!$E$2:$AD$2</c:f>
              <c:strCach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 (p)</c:v>
                </c:pt>
              </c:strCache>
            </c:strRef>
          </c:cat>
          <c:val>
            <c:numRef>
              <c:f>'Grafy 18,19,20'!$E$4:$AD$4</c:f>
              <c:numCache>
                <c:formatCode>General</c:formatCode>
                <c:ptCount val="26"/>
                <c:pt idx="0">
                  <c:v>3566</c:v>
                </c:pt>
                <c:pt idx="1">
                  <c:v>3464</c:v>
                </c:pt>
                <c:pt idx="2">
                  <c:v>2960</c:v>
                </c:pt>
                <c:pt idx="3">
                  <c:v>2699</c:v>
                </c:pt>
                <c:pt idx="4">
                  <c:v>90476</c:v>
                </c:pt>
                <c:pt idx="5">
                  <c:v>127315</c:v>
                </c:pt>
                <c:pt idx="6">
                  <c:v>57196</c:v>
                </c:pt>
                <c:pt idx="7">
                  <c:v>55326</c:v>
                </c:pt>
                <c:pt idx="8">
                  <c:v>54118</c:v>
                </c:pt>
                <c:pt idx="9">
                  <c:v>35026</c:v>
                </c:pt>
                <c:pt idx="10">
                  <c:v>44154</c:v>
                </c:pt>
                <c:pt idx="11">
                  <c:v>48124</c:v>
                </c:pt>
                <c:pt idx="12">
                  <c:v>48077</c:v>
                </c:pt>
                <c:pt idx="13">
                  <c:v>50438</c:v>
                </c:pt>
                <c:pt idx="14">
                  <c:v>51183</c:v>
                </c:pt>
                <c:pt idx="15">
                  <c:v>49372</c:v>
                </c:pt>
                <c:pt idx="16">
                  <c:v>44334</c:v>
                </c:pt>
                <c:pt idx="17">
                  <c:v>42118</c:v>
                </c:pt>
                <c:pt idx="18">
                  <c:v>38803</c:v>
                </c:pt>
                <c:pt idx="19">
                  <c:v>34871</c:v>
                </c:pt>
                <c:pt idx="20">
                  <c:v>25407</c:v>
                </c:pt>
                <c:pt idx="21">
                  <c:v>31496</c:v>
                </c:pt>
                <c:pt idx="22">
                  <c:v>30763</c:v>
                </c:pt>
                <c:pt idx="23">
                  <c:v>26765</c:v>
                </c:pt>
                <c:pt idx="24">
                  <c:v>23744</c:v>
                </c:pt>
                <c:pt idx="25">
                  <c:v>21391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11-4B11-B166-71A4219BEA11}"/>
            </c:ext>
          </c:extLst>
        </c:ser>
        <c:ser>
          <c:idx val="1"/>
          <c:order val="1"/>
          <c:tx>
            <c:strRef>
              <c:f>'Grafy 18,19,20'!$A$13</c:f>
              <c:strCache>
                <c:ptCount val="1"/>
                <c:pt idx="0">
                  <c:v>Prichádzajúci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5"/>
            <c:invertIfNegative val="0"/>
            <c:bubble3D val="0"/>
            <c:spPr>
              <a:pattFill prst="dkDnDiag">
                <a:fgClr>
                  <a:schemeClr val="accent1"/>
                </a:fgClr>
                <a:bgClr>
                  <a:schemeClr val="bg1"/>
                </a:bgClr>
              </a:pattFill>
              <a:ln>
                <a:solidFill>
                  <a:srgbClr val="2EAAE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E11-4B11-B166-71A4219BEA11}"/>
              </c:ext>
            </c:extLst>
          </c:dPt>
          <c:cat>
            <c:strRef>
              <c:f>'Grafy 18,19,20'!$E$2:$AD$2</c:f>
              <c:strCach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 (p)</c:v>
                </c:pt>
              </c:strCache>
            </c:strRef>
          </c:cat>
          <c:val>
            <c:numRef>
              <c:f>'Grafy 18,19,20'!$E$5:$AD$5</c:f>
              <c:numCache>
                <c:formatCode>General</c:formatCode>
                <c:ptCount val="26"/>
                <c:pt idx="0">
                  <c:v>3491</c:v>
                </c:pt>
                <c:pt idx="1">
                  <c:v>2277</c:v>
                </c:pt>
                <c:pt idx="2">
                  <c:v>2120</c:v>
                </c:pt>
                <c:pt idx="3">
                  <c:v>2153</c:v>
                </c:pt>
                <c:pt idx="4">
                  <c:v>2843</c:v>
                </c:pt>
                <c:pt idx="5">
                  <c:v>30872</c:v>
                </c:pt>
                <c:pt idx="6">
                  <c:v>26518</c:v>
                </c:pt>
                <c:pt idx="7">
                  <c:v>32631</c:v>
                </c:pt>
                <c:pt idx="8">
                  <c:v>39255</c:v>
                </c:pt>
                <c:pt idx="9">
                  <c:v>37998</c:v>
                </c:pt>
                <c:pt idx="10">
                  <c:v>27771</c:v>
                </c:pt>
                <c:pt idx="11">
                  <c:v>26289</c:v>
                </c:pt>
                <c:pt idx="12">
                  <c:v>27316</c:v>
                </c:pt>
                <c:pt idx="13">
                  <c:v>26452</c:v>
                </c:pt>
                <c:pt idx="14">
                  <c:v>29125</c:v>
                </c:pt>
                <c:pt idx="15">
                  <c:v>31158</c:v>
                </c:pt>
                <c:pt idx="16">
                  <c:v>32434</c:v>
                </c:pt>
                <c:pt idx="17">
                  <c:v>33023</c:v>
                </c:pt>
                <c:pt idx="18">
                  <c:v>33719</c:v>
                </c:pt>
                <c:pt idx="19">
                  <c:v>32755</c:v>
                </c:pt>
                <c:pt idx="20">
                  <c:v>35794</c:v>
                </c:pt>
                <c:pt idx="21">
                  <c:v>24043</c:v>
                </c:pt>
                <c:pt idx="22">
                  <c:v>24245</c:v>
                </c:pt>
                <c:pt idx="23">
                  <c:v>24885</c:v>
                </c:pt>
                <c:pt idx="24">
                  <c:v>24839</c:v>
                </c:pt>
                <c:pt idx="25">
                  <c:v>22199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11-4B11-B166-71A4219BE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3033328"/>
        <c:axId val="1573048208"/>
      </c:barChart>
      <c:lineChart>
        <c:grouping val="standard"/>
        <c:varyColors val="0"/>
        <c:ser>
          <c:idx val="2"/>
          <c:order val="2"/>
          <c:tx>
            <c:v>Migračné saldo (pravá os)</c:v>
          </c:tx>
          <c:spPr>
            <a:ln w="28575" cap="rnd">
              <a:solidFill>
                <a:srgbClr val="0C2A38"/>
              </a:solidFill>
              <a:round/>
            </a:ln>
            <a:effectLst/>
          </c:spPr>
          <c:marker>
            <c:symbol val="none"/>
          </c:marker>
          <c:dPt>
            <c:idx val="25"/>
            <c:marker>
              <c:symbol val="none"/>
            </c:marker>
            <c:bubble3D val="0"/>
            <c:spPr>
              <a:ln w="28575" cap="rnd">
                <a:solidFill>
                  <a:srgbClr val="0C2A38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0E11-4B11-B166-71A4219BEA11}"/>
              </c:ext>
            </c:extLst>
          </c:dPt>
          <c:cat>
            <c:strRef>
              <c:f>'Grafy 18,19,20'!$E$2:$AD$2</c:f>
              <c:strCach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 (p)</c:v>
                </c:pt>
              </c:strCache>
            </c:strRef>
          </c:cat>
          <c:val>
            <c:numRef>
              <c:f>'Grafy 18,19,20'!$E$6:$AD$6</c:f>
              <c:numCache>
                <c:formatCode>General</c:formatCode>
                <c:ptCount val="26"/>
                <c:pt idx="0">
                  <c:v>-75</c:v>
                </c:pt>
                <c:pt idx="1">
                  <c:v>-1187</c:v>
                </c:pt>
                <c:pt idx="2">
                  <c:v>-840</c:v>
                </c:pt>
                <c:pt idx="3">
                  <c:v>-546</c:v>
                </c:pt>
                <c:pt idx="4">
                  <c:v>-87633</c:v>
                </c:pt>
                <c:pt idx="5">
                  <c:v>-96443</c:v>
                </c:pt>
                <c:pt idx="6">
                  <c:v>-30678</c:v>
                </c:pt>
                <c:pt idx="7">
                  <c:v>-22695</c:v>
                </c:pt>
                <c:pt idx="8">
                  <c:v>-14863</c:v>
                </c:pt>
                <c:pt idx="9">
                  <c:v>2972</c:v>
                </c:pt>
                <c:pt idx="10">
                  <c:v>-16383</c:v>
                </c:pt>
                <c:pt idx="11">
                  <c:v>-21835</c:v>
                </c:pt>
                <c:pt idx="12">
                  <c:v>-20761</c:v>
                </c:pt>
                <c:pt idx="13">
                  <c:v>-23986</c:v>
                </c:pt>
                <c:pt idx="14">
                  <c:v>-22058</c:v>
                </c:pt>
                <c:pt idx="15">
                  <c:v>-18214</c:v>
                </c:pt>
                <c:pt idx="16">
                  <c:v>-11900</c:v>
                </c:pt>
                <c:pt idx="17">
                  <c:v>-9095</c:v>
                </c:pt>
                <c:pt idx="18">
                  <c:v>-5084</c:v>
                </c:pt>
                <c:pt idx="19">
                  <c:v>-2116</c:v>
                </c:pt>
                <c:pt idx="20">
                  <c:v>10387</c:v>
                </c:pt>
                <c:pt idx="21">
                  <c:v>-7453</c:v>
                </c:pt>
                <c:pt idx="22">
                  <c:v>-6518</c:v>
                </c:pt>
                <c:pt idx="23">
                  <c:v>-1880</c:v>
                </c:pt>
                <c:pt idx="24">
                  <c:v>1095</c:v>
                </c:pt>
                <c:pt idx="25">
                  <c:v>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11-4B11-B166-71A4219BE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2979088"/>
        <c:axId val="1572976688"/>
      </c:lineChart>
      <c:catAx>
        <c:axId val="157303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C2A38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573048208"/>
        <c:crosses val="autoZero"/>
        <c:auto val="1"/>
        <c:lblAlgn val="ctr"/>
        <c:lblOffset val="100"/>
        <c:noMultiLvlLbl val="0"/>
      </c:catAx>
      <c:valAx>
        <c:axId val="157304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C2A38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573033328"/>
        <c:crosses val="autoZero"/>
        <c:crossBetween val="between"/>
        <c:dispUnits>
          <c:builtInUnit val="thousands"/>
        </c:dispUnits>
      </c:valAx>
      <c:valAx>
        <c:axId val="1572976688"/>
        <c:scaling>
          <c:orientation val="minMax"/>
          <c:min val="-1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C2A38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572979088"/>
        <c:crosses val="max"/>
        <c:crossBetween val="between"/>
        <c:dispUnits>
          <c:builtInUnit val="thousands"/>
        </c:dispUnits>
      </c:valAx>
      <c:catAx>
        <c:axId val="1572979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729766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C2A38"/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C2A38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0C2A38"/>
                </a:solidFill>
              </a:rPr>
              <a:t>Graf 18: Celkové migračné saldo (v tis. osôb)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C2A38"/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>
        <c:manualLayout>
          <c:layoutTarget val="inner"/>
          <c:xMode val="edge"/>
          <c:yMode val="edge"/>
          <c:x val="6.4097877672905673E-2"/>
          <c:y val="9.4505403670768429E-2"/>
          <c:w val="0.9155853730069855"/>
          <c:h val="0.788303345486836"/>
        </c:manualLayout>
      </c:layout>
      <c:lineChart>
        <c:grouping val="standard"/>
        <c:varyColors val="0"/>
        <c:ser>
          <c:idx val="0"/>
          <c:order val="0"/>
          <c:tx>
            <c:v>Slováci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25"/>
            <c:marker>
              <c:symbol val="none"/>
            </c:marker>
            <c:bubble3D val="0"/>
            <c:spPr>
              <a:ln w="28575" cap="rnd">
                <a:solidFill>
                  <a:schemeClr val="accent1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24-4326-96DB-441328F2D45C}"/>
              </c:ext>
            </c:extLst>
          </c:dPt>
          <c:cat>
            <c:strRef>
              <c:f>'Grafy 18,19,20'!$E$2:$AD$2</c:f>
              <c:strCach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 (p)</c:v>
                </c:pt>
              </c:strCache>
            </c:strRef>
          </c:cat>
          <c:val>
            <c:numRef>
              <c:f>'Grafy 18,19,20'!$E$6:$AD$6</c:f>
              <c:numCache>
                <c:formatCode>General</c:formatCode>
                <c:ptCount val="26"/>
                <c:pt idx="0">
                  <c:v>-75</c:v>
                </c:pt>
                <c:pt idx="1">
                  <c:v>-1187</c:v>
                </c:pt>
                <c:pt idx="2">
                  <c:v>-840</c:v>
                </c:pt>
                <c:pt idx="3">
                  <c:v>-546</c:v>
                </c:pt>
                <c:pt idx="4">
                  <c:v>-87633</c:v>
                </c:pt>
                <c:pt idx="5">
                  <c:v>-96443</c:v>
                </c:pt>
                <c:pt idx="6">
                  <c:v>-30678</c:v>
                </c:pt>
                <c:pt idx="7">
                  <c:v>-22695</c:v>
                </c:pt>
                <c:pt idx="8">
                  <c:v>-14863</c:v>
                </c:pt>
                <c:pt idx="9">
                  <c:v>2972</c:v>
                </c:pt>
                <c:pt idx="10">
                  <c:v>-16383</c:v>
                </c:pt>
                <c:pt idx="11">
                  <c:v>-21835</c:v>
                </c:pt>
                <c:pt idx="12">
                  <c:v>-20761</c:v>
                </c:pt>
                <c:pt idx="13">
                  <c:v>-23986</c:v>
                </c:pt>
                <c:pt idx="14">
                  <c:v>-22058</c:v>
                </c:pt>
                <c:pt idx="15">
                  <c:v>-18214</c:v>
                </c:pt>
                <c:pt idx="16">
                  <c:v>-11900</c:v>
                </c:pt>
                <c:pt idx="17">
                  <c:v>-9095</c:v>
                </c:pt>
                <c:pt idx="18">
                  <c:v>-5084</c:v>
                </c:pt>
                <c:pt idx="19">
                  <c:v>-2116</c:v>
                </c:pt>
                <c:pt idx="20">
                  <c:v>10387</c:v>
                </c:pt>
                <c:pt idx="21">
                  <c:v>-7453</c:v>
                </c:pt>
                <c:pt idx="22">
                  <c:v>-6518</c:v>
                </c:pt>
                <c:pt idx="23">
                  <c:v>-1880</c:v>
                </c:pt>
                <c:pt idx="24">
                  <c:v>1095</c:v>
                </c:pt>
                <c:pt idx="25">
                  <c:v>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24-4326-96DB-441328F2D45C}"/>
            </c:ext>
          </c:extLst>
        </c:ser>
        <c:ser>
          <c:idx val="1"/>
          <c:order val="1"/>
          <c:tx>
            <c:v>Cudzinci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Pt>
            <c:idx val="25"/>
            <c:marker>
              <c:symbol val="none"/>
            </c:marker>
            <c:bubble3D val="0"/>
            <c:spPr>
              <a:ln w="28575" cap="rnd">
                <a:solidFill>
                  <a:schemeClr val="accent2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D924-4326-96DB-441328F2D45C}"/>
              </c:ext>
            </c:extLst>
          </c:dPt>
          <c:cat>
            <c:strRef>
              <c:f>'Grafy 18,19,20'!$E$2:$AD$2</c:f>
              <c:strCach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 (p)</c:v>
                </c:pt>
              </c:strCache>
            </c:strRef>
          </c:cat>
          <c:val>
            <c:numRef>
              <c:f>'Grafy 18,19,20'!$E$10:$AD$10</c:f>
              <c:numCache>
                <c:formatCode>General</c:formatCode>
                <c:ptCount val="26"/>
                <c:pt idx="0">
                  <c:v>500</c:v>
                </c:pt>
                <c:pt idx="1">
                  <c:v>402</c:v>
                </c:pt>
                <c:pt idx="2">
                  <c:v>504</c:v>
                </c:pt>
                <c:pt idx="3">
                  <c:v>452</c:v>
                </c:pt>
                <c:pt idx="4">
                  <c:v>855</c:v>
                </c:pt>
                <c:pt idx="5">
                  <c:v>1377</c:v>
                </c:pt>
                <c:pt idx="6">
                  <c:v>2545</c:v>
                </c:pt>
                <c:pt idx="7">
                  <c:v>5046</c:v>
                </c:pt>
                <c:pt idx="8">
                  <c:v>3686</c:v>
                </c:pt>
                <c:pt idx="9">
                  <c:v>1520</c:v>
                </c:pt>
                <c:pt idx="10">
                  <c:v>2967</c:v>
                </c:pt>
                <c:pt idx="11">
                  <c:v>3584</c:v>
                </c:pt>
                <c:pt idx="12">
                  <c:v>3156</c:v>
                </c:pt>
                <c:pt idx="13">
                  <c:v>2550</c:v>
                </c:pt>
                <c:pt idx="14">
                  <c:v>4327</c:v>
                </c:pt>
                <c:pt idx="15">
                  <c:v>5955</c:v>
                </c:pt>
                <c:pt idx="16">
                  <c:v>6037</c:v>
                </c:pt>
                <c:pt idx="17">
                  <c:v>8842</c:v>
                </c:pt>
                <c:pt idx="18">
                  <c:v>6899</c:v>
                </c:pt>
                <c:pt idx="19">
                  <c:v>11127</c:v>
                </c:pt>
                <c:pt idx="20">
                  <c:v>6989</c:v>
                </c:pt>
                <c:pt idx="21">
                  <c:v>18920</c:v>
                </c:pt>
                <c:pt idx="22">
                  <c:v>30539</c:v>
                </c:pt>
                <c:pt idx="23">
                  <c:v>18272</c:v>
                </c:pt>
                <c:pt idx="24">
                  <c:v>17599</c:v>
                </c:pt>
                <c:pt idx="25">
                  <c:v>9418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24-4326-96DB-441328F2D45C}"/>
            </c:ext>
          </c:extLst>
        </c:ser>
        <c:ser>
          <c:idx val="2"/>
          <c:order val="2"/>
          <c:tx>
            <c:v>Celkom</c:v>
          </c:tx>
          <c:spPr>
            <a:ln w="28575" cap="rnd">
              <a:solidFill>
                <a:srgbClr val="0C2A38"/>
              </a:solidFill>
              <a:round/>
            </a:ln>
            <a:effectLst/>
          </c:spPr>
          <c:marker>
            <c:symbol val="none"/>
          </c:marker>
          <c:dPt>
            <c:idx val="25"/>
            <c:marker>
              <c:symbol val="none"/>
            </c:marker>
            <c:bubble3D val="0"/>
            <c:spPr>
              <a:ln w="28575" cap="rnd">
                <a:solidFill>
                  <a:srgbClr val="0C2A38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D924-4326-96DB-441328F2D45C}"/>
              </c:ext>
            </c:extLst>
          </c:dPt>
          <c:cat>
            <c:strRef>
              <c:f>'Grafy 18,19,20'!$E$2:$AD$2</c:f>
              <c:strCach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 (p)</c:v>
                </c:pt>
              </c:strCache>
            </c:strRef>
          </c:cat>
          <c:val>
            <c:numRef>
              <c:f>'Grafy 18,19,20'!$E$14:$AD$14</c:f>
              <c:numCache>
                <c:formatCode>General</c:formatCode>
                <c:ptCount val="26"/>
                <c:pt idx="0">
                  <c:v>425</c:v>
                </c:pt>
                <c:pt idx="1">
                  <c:v>-785</c:v>
                </c:pt>
                <c:pt idx="2">
                  <c:v>-336</c:v>
                </c:pt>
                <c:pt idx="3">
                  <c:v>-94</c:v>
                </c:pt>
                <c:pt idx="4">
                  <c:v>-86778</c:v>
                </c:pt>
                <c:pt idx="5">
                  <c:v>-95066</c:v>
                </c:pt>
                <c:pt idx="6">
                  <c:v>-28133</c:v>
                </c:pt>
                <c:pt idx="7">
                  <c:v>-17649</c:v>
                </c:pt>
                <c:pt idx="8">
                  <c:v>-11177</c:v>
                </c:pt>
                <c:pt idx="9">
                  <c:v>4492</c:v>
                </c:pt>
                <c:pt idx="10">
                  <c:v>-13416</c:v>
                </c:pt>
                <c:pt idx="11">
                  <c:v>-18251</c:v>
                </c:pt>
                <c:pt idx="12">
                  <c:v>-17605</c:v>
                </c:pt>
                <c:pt idx="13">
                  <c:v>-21436</c:v>
                </c:pt>
                <c:pt idx="14">
                  <c:v>-17731</c:v>
                </c:pt>
                <c:pt idx="15">
                  <c:v>-12259</c:v>
                </c:pt>
                <c:pt idx="16">
                  <c:v>-5863</c:v>
                </c:pt>
                <c:pt idx="17">
                  <c:v>-253</c:v>
                </c:pt>
                <c:pt idx="18">
                  <c:v>1815</c:v>
                </c:pt>
                <c:pt idx="19">
                  <c:v>9011</c:v>
                </c:pt>
                <c:pt idx="20">
                  <c:v>17376</c:v>
                </c:pt>
                <c:pt idx="21">
                  <c:v>11467</c:v>
                </c:pt>
                <c:pt idx="22">
                  <c:v>24021</c:v>
                </c:pt>
                <c:pt idx="23">
                  <c:v>16392</c:v>
                </c:pt>
                <c:pt idx="24">
                  <c:v>18694</c:v>
                </c:pt>
                <c:pt idx="25">
                  <c:v>10226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24-4326-96DB-441328F2D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3071728"/>
        <c:axId val="1573075568"/>
      </c:lineChart>
      <c:catAx>
        <c:axId val="1573071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C2A38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573075568"/>
        <c:crosses val="autoZero"/>
        <c:auto val="1"/>
        <c:lblAlgn val="ctr"/>
        <c:lblOffset val="100"/>
        <c:noMultiLvlLbl val="0"/>
      </c:catAx>
      <c:valAx>
        <c:axId val="1573075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C2A38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573071728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C2A38"/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837755047447939E-2"/>
          <c:y val="2.008798517783766E-2"/>
          <c:w val="0.90855688305639792"/>
          <c:h val="0.81056992323119303"/>
        </c:manualLayout>
      </c:layout>
      <c:lineChart>
        <c:grouping val="standard"/>
        <c:varyColors val="0"/>
        <c:ser>
          <c:idx val="0"/>
          <c:order val="0"/>
          <c:tx>
            <c:strRef>
              <c:f>'Graf 2'!$A$3</c:f>
              <c:strCache>
                <c:ptCount val="1"/>
                <c:pt idx="0">
                  <c:v>Česko</c:v>
                </c:pt>
              </c:strCache>
            </c:strRef>
          </c:tx>
          <c:spPr>
            <a:ln w="28575" cap="rnd">
              <a:solidFill>
                <a:srgbClr val="686767"/>
              </a:solidFill>
              <a:round/>
            </a:ln>
            <a:effectLst/>
          </c:spPr>
          <c:marker>
            <c:symbol val="none"/>
          </c:marker>
          <c:cat>
            <c:numRef>
              <c:f>'Graf 2'!$B$2:$J$2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'Graf 2'!$B$3:$J$3</c:f>
              <c:numCache>
                <c:formatCode>0.00</c:formatCode>
                <c:ptCount val="9"/>
                <c:pt idx="0">
                  <c:v>0.238673185674706</c:v>
                </c:pt>
                <c:pt idx="1">
                  <c:v>0.231546035360537</c:v>
                </c:pt>
                <c:pt idx="2">
                  <c:v>0.36846911702831464</c:v>
                </c:pt>
                <c:pt idx="3">
                  <c:v>0.26321536259415468</c:v>
                </c:pt>
                <c:pt idx="4">
                  <c:v>0.2571267097791165</c:v>
                </c:pt>
                <c:pt idx="5">
                  <c:v>0.48287743551247048</c:v>
                </c:pt>
                <c:pt idx="6">
                  <c:v>2.9578477299445152</c:v>
                </c:pt>
                <c:pt idx="7">
                  <c:v>0.8147059814385843</c:v>
                </c:pt>
                <c:pt idx="8">
                  <c:v>0.32582219531312506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8F-4B89-A302-E565DB09EAC8}"/>
            </c:ext>
          </c:extLst>
        </c:ser>
        <c:ser>
          <c:idx val="2"/>
          <c:order val="1"/>
          <c:tx>
            <c:strRef>
              <c:f>'Graf 2'!$A$5</c:f>
              <c:strCache>
                <c:ptCount val="1"/>
                <c:pt idx="0">
                  <c:v>Poľsko</c:v>
                </c:pt>
              </c:strCache>
            </c:strRef>
          </c:tx>
          <c:spPr>
            <a:ln w="28575" cap="rnd">
              <a:solidFill>
                <a:srgbClr val="E85477"/>
              </a:solidFill>
              <a:round/>
            </a:ln>
            <a:effectLst/>
          </c:spPr>
          <c:marker>
            <c:symbol val="none"/>
          </c:marker>
          <c:cat>
            <c:numRef>
              <c:f>'Graf 2'!$B$2:$J$2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'Graf 2'!$B$5:$J$5</c:f>
              <c:numCache>
                <c:formatCode>0.00</c:formatCode>
                <c:ptCount val="9"/>
                <c:pt idx="0">
                  <c:v>-7.4108337888563941E-2</c:v>
                </c:pt>
                <c:pt idx="1">
                  <c:v>-2.4065943370826022E-2</c:v>
                </c:pt>
                <c:pt idx="2">
                  <c:v>6.3960922243871551E-2</c:v>
                </c:pt>
                <c:pt idx="3">
                  <c:v>0.12130758274458571</c:v>
                </c:pt>
                <c:pt idx="4">
                  <c:v>0.13047587549734949</c:v>
                </c:pt>
                <c:pt idx="5">
                  <c:v>0.10686677649257566</c:v>
                </c:pt>
                <c:pt idx="6">
                  <c:v>0.12902429117400549</c:v>
                </c:pt>
                <c:pt idx="7">
                  <c:v>0.29768296448097525</c:v>
                </c:pt>
                <c:pt idx="8">
                  <c:v>0.25883202006497263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8F-4B89-A302-E565DB09EAC8}"/>
            </c:ext>
          </c:extLst>
        </c:ser>
        <c:ser>
          <c:idx val="1"/>
          <c:order val="2"/>
          <c:tx>
            <c:strRef>
              <c:f>'Graf 2'!$A$4</c:f>
              <c:strCache>
                <c:ptCount val="1"/>
                <c:pt idx="0">
                  <c:v>Maďarsko</c:v>
                </c:pt>
              </c:strCache>
            </c:strRef>
          </c:tx>
          <c:spPr>
            <a:ln w="28575" cap="rnd">
              <a:solidFill>
                <a:srgbClr val="F2CA6D"/>
              </a:solidFill>
              <a:round/>
            </a:ln>
            <a:effectLst/>
          </c:spPr>
          <c:marker>
            <c:symbol val="none"/>
          </c:marker>
          <c:cat>
            <c:numRef>
              <c:f>'Graf 2'!$B$2:$J$2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'Graf 2'!$B$4:$J$4</c:f>
              <c:numCache>
                <c:formatCode>0.00</c:formatCode>
                <c:ptCount val="9"/>
                <c:pt idx="0">
                  <c:v>0.14066952196389801</c:v>
                </c:pt>
                <c:pt idx="1">
                  <c:v>0.29034346086197699</c:v>
                </c:pt>
                <c:pt idx="2">
                  <c:v>0.35808314309619066</c:v>
                </c:pt>
                <c:pt idx="3">
                  <c:v>0.40006915030123302</c:v>
                </c:pt>
                <c:pt idx="4">
                  <c:v>8.3822639113291741E-2</c:v>
                </c:pt>
                <c:pt idx="5">
                  <c:v>0.12949940877996022</c:v>
                </c:pt>
                <c:pt idx="6">
                  <c:v>0.37209501832547143</c:v>
                </c:pt>
                <c:pt idx="7">
                  <c:v>0.25878356918764761</c:v>
                </c:pt>
                <c:pt idx="8">
                  <c:v>4.3212425517522898E-2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8F-4B89-A302-E565DB09EAC8}"/>
            </c:ext>
          </c:extLst>
        </c:ser>
        <c:ser>
          <c:idx val="3"/>
          <c:order val="3"/>
          <c:tx>
            <c:strRef>
              <c:f>'Graf 2'!$A$6</c:f>
              <c:strCache>
                <c:ptCount val="1"/>
                <c:pt idx="0">
                  <c:v>Slovensko</c:v>
                </c:pt>
              </c:strCache>
            </c:strRef>
          </c:tx>
          <c:spPr>
            <a:ln w="28575" cap="rnd">
              <a:solidFill>
                <a:srgbClr val="2EAAE1"/>
              </a:solidFill>
              <a:round/>
            </a:ln>
            <a:effectLst/>
          </c:spPr>
          <c:marker>
            <c:symbol val="none"/>
          </c:marker>
          <c:cat>
            <c:numRef>
              <c:f>'Graf 2'!$B$2:$J$2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'Graf 2'!$B$6:$J$6</c:f>
              <c:numCache>
                <c:formatCode>0.00</c:formatCode>
                <c:ptCount val="9"/>
                <c:pt idx="0">
                  <c:v>7.1536454820861947E-2</c:v>
                </c:pt>
                <c:pt idx="1">
                  <c:v>6.8428784470747392E-2</c:v>
                </c:pt>
                <c:pt idx="2">
                  <c:v>7.2611834847824047E-2</c:v>
                </c:pt>
                <c:pt idx="3">
                  <c:v>6.659153117801922E-2</c:v>
                </c:pt>
                <c:pt idx="4">
                  <c:v>7.9632492475031735E-2</c:v>
                </c:pt>
                <c:pt idx="5">
                  <c:v>4.2920767400557329E-2</c:v>
                </c:pt>
                <c:pt idx="6">
                  <c:v>1.8318214822768051E-2</c:v>
                </c:pt>
                <c:pt idx="7">
                  <c:v>2.5816606822568137E-2</c:v>
                </c:pt>
                <c:pt idx="8">
                  <c:v>4.4245102745833743E-2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E8F-4B89-A302-E565DB09E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0589631"/>
        <c:axId val="1100589151"/>
      </c:lineChart>
      <c:catAx>
        <c:axId val="1100589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 algn="ctr">
              <a:defRPr lang="en-US" sz="800" b="0" i="0" u="none" strike="noStrike" kern="1200" baseline="0">
                <a:solidFill>
                  <a:srgbClr val="0C2A38"/>
                </a:solidFill>
                <a:latin typeface="Aptos" panose="020B0004020202020204" pitchFamily="34" charset="0"/>
                <a:ea typeface="Calibri"/>
                <a:cs typeface="Calibri"/>
              </a:defRPr>
            </a:pPr>
            <a:endParaRPr lang="sk-SK"/>
          </a:p>
        </c:txPr>
        <c:crossAx val="1100589151"/>
        <c:crosses val="autoZero"/>
        <c:auto val="1"/>
        <c:lblAlgn val="ctr"/>
        <c:lblOffset val="100"/>
        <c:noMultiLvlLbl val="0"/>
      </c:catAx>
      <c:valAx>
        <c:axId val="11005891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900" b="0" i="0" u="none" strike="noStrike" kern="1200" baseline="0">
                <a:solidFill>
                  <a:srgbClr val="0C2A38"/>
                </a:solidFill>
                <a:latin typeface="Aptos" panose="020B0004020202020204" pitchFamily="34" charset="0"/>
                <a:ea typeface="Calibri"/>
                <a:cs typeface="Calibri"/>
              </a:defRPr>
            </a:pPr>
            <a:endParaRPr lang="sk-SK"/>
          </a:p>
        </c:txPr>
        <c:crossAx val="11005896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305930650236462"/>
          <c:y val="0.94108351377016564"/>
          <c:w val="0.54509652414008625"/>
          <c:h val="5.63949631509436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C2A38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0"/>
          <a:lstStyle/>
          <a:p>
            <a:pPr>
              <a:defRPr sz="1400" b="0" i="0" u="none" strike="noStrike" kern="1200" spc="0" baseline="0">
                <a:solidFill>
                  <a:srgbClr val="0C2A38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0C2A38"/>
                </a:solidFill>
              </a:rPr>
              <a:t>Graf 20: Príchody cudzincov podľa štátnej príslušnosti (</a:t>
            </a:r>
            <a:r>
              <a:rPr lang="sk-SK">
                <a:solidFill>
                  <a:srgbClr val="0C2A38"/>
                </a:solidFill>
              </a:rPr>
              <a:t>počet </a:t>
            </a:r>
            <a:r>
              <a:rPr lang="en-US">
                <a:solidFill>
                  <a:srgbClr val="0C2A38"/>
                </a:solidFill>
              </a:rPr>
              <a:t>osôb)</a:t>
            </a:r>
          </a:p>
        </c:rich>
      </c:tx>
      <c:layout>
        <c:manualLayout>
          <c:xMode val="edge"/>
          <c:yMode val="edge"/>
          <c:x val="0.30687068087863267"/>
          <c:y val="1.13158689380021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0"/>
        <a:lstStyle/>
        <a:p>
          <a:pPr>
            <a:defRPr sz="1400" b="0" i="0" u="none" strike="noStrike" kern="1200" spc="0" baseline="0">
              <a:solidFill>
                <a:srgbClr val="0C2A38"/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>
        <c:manualLayout>
          <c:layoutTarget val="inner"/>
          <c:xMode val="edge"/>
          <c:yMode val="edge"/>
          <c:x val="3.8795335942209214E-2"/>
          <c:y val="3.2202824565628792E-2"/>
          <c:w val="0.93779420078147269"/>
          <c:h val="0.8781955171100613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'Grafy 18,19,20'!$A$47</c:f>
              <c:strCache>
                <c:ptCount val="1"/>
                <c:pt idx="0">
                  <c:v>Neznáma</c:v>
                </c:pt>
              </c:strCache>
            </c:strRef>
          </c:tx>
          <c:spPr>
            <a:solidFill>
              <a:srgbClr val="686767"/>
            </a:solidFill>
            <a:ln>
              <a:noFill/>
            </a:ln>
            <a:effectLst/>
          </c:spPr>
          <c:invertIfNegative val="0"/>
          <c:cat>
            <c:strRef>
              <c:f>'Grafy 18,19,20'!$E$45:$AD$45</c:f>
              <c:strCach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 (p)</c:v>
                </c:pt>
              </c:strCache>
            </c:strRef>
          </c:cat>
          <c:val>
            <c:numRef>
              <c:f>'Grafy 18,19,20'!$E$47:$AD$47</c:f>
              <c:numCache>
                <c:formatCode>0</c:formatCode>
                <c:ptCount val="26"/>
                <c:pt idx="0">
                  <c:v>37</c:v>
                </c:pt>
                <c:pt idx="1">
                  <c:v>18</c:v>
                </c:pt>
                <c:pt idx="2">
                  <c:v>49</c:v>
                </c:pt>
                <c:pt idx="3">
                  <c:v>11</c:v>
                </c:pt>
                <c:pt idx="4">
                  <c:v>89</c:v>
                </c:pt>
                <c:pt idx="5">
                  <c:v>393</c:v>
                </c:pt>
                <c:pt idx="6">
                  <c:v>906</c:v>
                </c:pt>
                <c:pt idx="7">
                  <c:v>3229</c:v>
                </c:pt>
                <c:pt idx="8">
                  <c:v>3527</c:v>
                </c:pt>
                <c:pt idx="9">
                  <c:v>2684</c:v>
                </c:pt>
                <c:pt idx="10">
                  <c:v>3744</c:v>
                </c:pt>
                <c:pt idx="11">
                  <c:v>4725</c:v>
                </c:pt>
                <c:pt idx="12">
                  <c:v>5015</c:v>
                </c:pt>
                <c:pt idx="13">
                  <c:v>4948</c:v>
                </c:pt>
                <c:pt idx="14">
                  <c:v>6315</c:v>
                </c:pt>
                <c:pt idx="15">
                  <c:v>7439</c:v>
                </c:pt>
                <c:pt idx="16">
                  <c:v>8044</c:v>
                </c:pt>
                <c:pt idx="17">
                  <c:v>8148</c:v>
                </c:pt>
                <c:pt idx="18">
                  <c:v>6615</c:v>
                </c:pt>
                <c:pt idx="19">
                  <c:v>4895</c:v>
                </c:pt>
                <c:pt idx="20">
                  <c:v>4009</c:v>
                </c:pt>
                <c:pt idx="21">
                  <c:v>4530</c:v>
                </c:pt>
                <c:pt idx="22">
                  <c:v>4577</c:v>
                </c:pt>
                <c:pt idx="23">
                  <c:v>4351</c:v>
                </c:pt>
                <c:pt idx="24">
                  <c:v>4935</c:v>
                </c:pt>
                <c:pt idx="25" formatCode="General">
                  <c:v>6269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FA-4A33-B41B-00C1BC703C02}"/>
            </c:ext>
          </c:extLst>
        </c:ser>
        <c:ser>
          <c:idx val="0"/>
          <c:order val="1"/>
          <c:tx>
            <c:strRef>
              <c:f>'Grafy 18,19,20'!$A$46</c:f>
              <c:strCache>
                <c:ptCount val="1"/>
                <c:pt idx="0">
                  <c:v>Ukrajina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'Grafy 18,19,20'!$E$45:$AD$45</c:f>
              <c:strCach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 (p)</c:v>
                </c:pt>
              </c:strCache>
            </c:strRef>
          </c:cat>
          <c:val>
            <c:numRef>
              <c:f>'Grafy 18,19,20'!$E$46:$AD$46</c:f>
              <c:numCache>
                <c:formatCode>General</c:formatCode>
                <c:ptCount val="26"/>
                <c:pt idx="0">
                  <c:v>97</c:v>
                </c:pt>
                <c:pt idx="1">
                  <c:v>107</c:v>
                </c:pt>
                <c:pt idx="2">
                  <c:v>71</c:v>
                </c:pt>
                <c:pt idx="3">
                  <c:v>90</c:v>
                </c:pt>
                <c:pt idx="4">
                  <c:v>104</c:v>
                </c:pt>
                <c:pt idx="5">
                  <c:v>143</c:v>
                </c:pt>
                <c:pt idx="6">
                  <c:v>177</c:v>
                </c:pt>
                <c:pt idx="7">
                  <c:v>206</c:v>
                </c:pt>
                <c:pt idx="8">
                  <c:v>262</c:v>
                </c:pt>
                <c:pt idx="9">
                  <c:v>259</c:v>
                </c:pt>
                <c:pt idx="10">
                  <c:v>270</c:v>
                </c:pt>
                <c:pt idx="11">
                  <c:v>222</c:v>
                </c:pt>
                <c:pt idx="12">
                  <c:v>260</c:v>
                </c:pt>
                <c:pt idx="13">
                  <c:v>333</c:v>
                </c:pt>
                <c:pt idx="14">
                  <c:v>418</c:v>
                </c:pt>
                <c:pt idx="15">
                  <c:v>954</c:v>
                </c:pt>
                <c:pt idx="16">
                  <c:v>1278</c:v>
                </c:pt>
                <c:pt idx="17">
                  <c:v>2985</c:v>
                </c:pt>
                <c:pt idx="18">
                  <c:v>5803</c:v>
                </c:pt>
                <c:pt idx="19">
                  <c:v>10400</c:v>
                </c:pt>
                <c:pt idx="20">
                  <c:v>9145</c:v>
                </c:pt>
                <c:pt idx="21">
                  <c:v>16162</c:v>
                </c:pt>
                <c:pt idx="22">
                  <c:v>25164</c:v>
                </c:pt>
                <c:pt idx="23">
                  <c:v>15768</c:v>
                </c:pt>
                <c:pt idx="24">
                  <c:v>16635</c:v>
                </c:pt>
                <c:pt idx="25">
                  <c:v>12132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A-4A33-B41B-00C1BC703C02}"/>
            </c:ext>
          </c:extLst>
        </c:ser>
        <c:ser>
          <c:idx val="3"/>
          <c:order val="2"/>
          <c:tx>
            <c:strRef>
              <c:f>'Grafy 18,19,20'!$A$49</c:f>
              <c:strCache>
                <c:ptCount val="1"/>
                <c:pt idx="0">
                  <c:v>Srbská republika</c:v>
                </c:pt>
              </c:strCache>
            </c:strRef>
          </c:tx>
          <c:spPr>
            <a:solidFill>
              <a:srgbClr val="F2CA6D"/>
            </a:solidFill>
            <a:ln>
              <a:noFill/>
            </a:ln>
            <a:effectLst/>
          </c:spPr>
          <c:invertIfNegative val="0"/>
          <c:cat>
            <c:strRef>
              <c:f>'Grafy 18,19,20'!$E$45:$AD$45</c:f>
              <c:strCach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 (p)</c:v>
                </c:pt>
              </c:strCache>
            </c:strRef>
          </c:cat>
          <c:val>
            <c:numRef>
              <c:f>'Grafy 18,19,20'!$E$49:$AD$49</c:f>
              <c:numCache>
                <c:formatCode>0</c:formatCode>
                <c:ptCount val="26"/>
                <c:pt idx="0">
                  <c:v>10</c:v>
                </c:pt>
                <c:pt idx="1">
                  <c:v>11</c:v>
                </c:pt>
                <c:pt idx="2">
                  <c:v>9</c:v>
                </c:pt>
                <c:pt idx="3">
                  <c:v>17</c:v>
                </c:pt>
                <c:pt idx="4">
                  <c:v>28</c:v>
                </c:pt>
                <c:pt idx="5">
                  <c:v>56</c:v>
                </c:pt>
                <c:pt idx="6">
                  <c:v>58</c:v>
                </c:pt>
                <c:pt idx="7">
                  <c:v>94</c:v>
                </c:pt>
                <c:pt idx="8">
                  <c:v>96</c:v>
                </c:pt>
                <c:pt idx="9">
                  <c:v>67</c:v>
                </c:pt>
                <c:pt idx="10">
                  <c:v>82</c:v>
                </c:pt>
                <c:pt idx="11">
                  <c:v>152</c:v>
                </c:pt>
                <c:pt idx="12">
                  <c:v>176</c:v>
                </c:pt>
                <c:pt idx="13">
                  <c:v>190</c:v>
                </c:pt>
                <c:pt idx="14">
                  <c:v>266</c:v>
                </c:pt>
                <c:pt idx="15">
                  <c:v>413</c:v>
                </c:pt>
                <c:pt idx="16">
                  <c:v>887</c:v>
                </c:pt>
                <c:pt idx="17">
                  <c:v>2049</c:v>
                </c:pt>
                <c:pt idx="18">
                  <c:v>2495</c:v>
                </c:pt>
                <c:pt idx="19">
                  <c:v>2872</c:v>
                </c:pt>
                <c:pt idx="20">
                  <c:v>1713</c:v>
                </c:pt>
                <c:pt idx="21">
                  <c:v>2476</c:v>
                </c:pt>
                <c:pt idx="22">
                  <c:v>3575</c:v>
                </c:pt>
                <c:pt idx="23">
                  <c:v>3208</c:v>
                </c:pt>
                <c:pt idx="24">
                  <c:v>1868</c:v>
                </c:pt>
                <c:pt idx="25" formatCode="General">
                  <c:v>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FA-4A33-B41B-00C1BC703C02}"/>
            </c:ext>
          </c:extLst>
        </c:ser>
        <c:ser>
          <c:idx val="4"/>
          <c:order val="3"/>
          <c:tx>
            <c:strRef>
              <c:f>'Grafy 18,19,20'!$A$50</c:f>
              <c:strCache>
                <c:ptCount val="1"/>
                <c:pt idx="0">
                  <c:v>Vietnamská socialistická republika</c:v>
                </c:pt>
              </c:strCache>
            </c:strRef>
          </c:tx>
          <c:spPr>
            <a:solidFill>
              <a:srgbClr val="1AA380"/>
            </a:solidFill>
            <a:ln>
              <a:noFill/>
            </a:ln>
            <a:effectLst/>
          </c:spPr>
          <c:invertIfNegative val="0"/>
          <c:cat>
            <c:strRef>
              <c:f>'Grafy 18,19,20'!$E$45:$AD$45</c:f>
              <c:strCach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 (p)</c:v>
                </c:pt>
              </c:strCache>
            </c:strRef>
          </c:cat>
          <c:val>
            <c:numRef>
              <c:f>'Grafy 18,19,20'!$E$50:$AD$50</c:f>
              <c:numCache>
                <c:formatCode>0</c:formatCode>
                <c:ptCount val="26"/>
                <c:pt idx="0">
                  <c:v>59</c:v>
                </c:pt>
                <c:pt idx="1">
                  <c:v>41</c:v>
                </c:pt>
                <c:pt idx="2">
                  <c:v>46</c:v>
                </c:pt>
                <c:pt idx="3">
                  <c:v>21</c:v>
                </c:pt>
                <c:pt idx="4">
                  <c:v>32</c:v>
                </c:pt>
                <c:pt idx="5">
                  <c:v>78</c:v>
                </c:pt>
                <c:pt idx="6">
                  <c:v>159</c:v>
                </c:pt>
                <c:pt idx="7">
                  <c:v>200</c:v>
                </c:pt>
                <c:pt idx="8">
                  <c:v>370</c:v>
                </c:pt>
                <c:pt idx="9">
                  <c:v>112</c:v>
                </c:pt>
                <c:pt idx="10">
                  <c:v>73</c:v>
                </c:pt>
                <c:pt idx="11">
                  <c:v>66</c:v>
                </c:pt>
                <c:pt idx="12">
                  <c:v>80</c:v>
                </c:pt>
                <c:pt idx="13">
                  <c:v>80</c:v>
                </c:pt>
                <c:pt idx="14">
                  <c:v>107</c:v>
                </c:pt>
                <c:pt idx="15">
                  <c:v>116</c:v>
                </c:pt>
                <c:pt idx="16">
                  <c:v>157</c:v>
                </c:pt>
                <c:pt idx="17">
                  <c:v>897</c:v>
                </c:pt>
                <c:pt idx="18">
                  <c:v>609</c:v>
                </c:pt>
                <c:pt idx="19">
                  <c:v>1108</c:v>
                </c:pt>
                <c:pt idx="20">
                  <c:v>1695</c:v>
                </c:pt>
                <c:pt idx="21">
                  <c:v>872</c:v>
                </c:pt>
                <c:pt idx="22">
                  <c:v>946</c:v>
                </c:pt>
                <c:pt idx="23">
                  <c:v>1205</c:v>
                </c:pt>
                <c:pt idx="24">
                  <c:v>1496</c:v>
                </c:pt>
                <c:pt idx="25" formatCode="General">
                  <c:v>1417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AFA-4A33-B41B-00C1BC703C02}"/>
            </c:ext>
          </c:extLst>
        </c:ser>
        <c:ser>
          <c:idx val="5"/>
          <c:order val="4"/>
          <c:tx>
            <c:strRef>
              <c:f>'Grafy 18,19,20'!$A$51</c:f>
              <c:strCache>
                <c:ptCount val="1"/>
                <c:pt idx="0">
                  <c:v>Česká republika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'Grafy 18,19,20'!$E$45:$AD$45</c:f>
              <c:strCach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 (p)</c:v>
                </c:pt>
              </c:strCache>
            </c:strRef>
          </c:cat>
          <c:val>
            <c:numRef>
              <c:f>'Grafy 18,19,20'!$E$51:$AD$51</c:f>
              <c:numCache>
                <c:formatCode>0</c:formatCode>
                <c:ptCount val="26"/>
                <c:pt idx="0">
                  <c:v>85</c:v>
                </c:pt>
                <c:pt idx="1">
                  <c:v>75</c:v>
                </c:pt>
                <c:pt idx="2">
                  <c:v>119</c:v>
                </c:pt>
                <c:pt idx="3">
                  <c:v>103</c:v>
                </c:pt>
                <c:pt idx="4">
                  <c:v>295</c:v>
                </c:pt>
                <c:pt idx="5">
                  <c:v>446</c:v>
                </c:pt>
                <c:pt idx="6">
                  <c:v>442</c:v>
                </c:pt>
                <c:pt idx="7">
                  <c:v>538</c:v>
                </c:pt>
                <c:pt idx="8">
                  <c:v>549</c:v>
                </c:pt>
                <c:pt idx="9">
                  <c:v>570</c:v>
                </c:pt>
                <c:pt idx="10">
                  <c:v>596</c:v>
                </c:pt>
                <c:pt idx="11">
                  <c:v>484</c:v>
                </c:pt>
                <c:pt idx="12">
                  <c:v>530</c:v>
                </c:pt>
                <c:pt idx="13">
                  <c:v>523</c:v>
                </c:pt>
                <c:pt idx="14">
                  <c:v>569</c:v>
                </c:pt>
                <c:pt idx="15">
                  <c:v>606</c:v>
                </c:pt>
                <c:pt idx="16">
                  <c:v>613</c:v>
                </c:pt>
                <c:pt idx="17">
                  <c:v>586</c:v>
                </c:pt>
                <c:pt idx="18">
                  <c:v>600</c:v>
                </c:pt>
                <c:pt idx="19">
                  <c:v>605</c:v>
                </c:pt>
                <c:pt idx="20">
                  <c:v>505</c:v>
                </c:pt>
                <c:pt idx="21">
                  <c:v>441</c:v>
                </c:pt>
                <c:pt idx="22">
                  <c:v>437</c:v>
                </c:pt>
                <c:pt idx="23">
                  <c:v>385</c:v>
                </c:pt>
                <c:pt idx="24">
                  <c:v>323</c:v>
                </c:pt>
                <c:pt idx="25" formatCode="General">
                  <c:v>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AFA-4A33-B41B-00C1BC703C02}"/>
            </c:ext>
          </c:extLst>
        </c:ser>
        <c:ser>
          <c:idx val="6"/>
          <c:order val="5"/>
          <c:tx>
            <c:strRef>
              <c:f>'Grafy 18,19,20'!$A$52</c:f>
              <c:strCache>
                <c:ptCount val="1"/>
                <c:pt idx="0">
                  <c:v>Ruská federácia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'Grafy 18,19,20'!$E$45:$AD$45</c:f>
              <c:strCach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 (p)</c:v>
                </c:pt>
              </c:strCache>
            </c:strRef>
          </c:cat>
          <c:val>
            <c:numRef>
              <c:f>'Grafy 18,19,20'!$E$52:$AD$52</c:f>
              <c:numCache>
                <c:formatCode>0</c:formatCode>
                <c:ptCount val="26"/>
                <c:pt idx="0">
                  <c:v>63</c:v>
                </c:pt>
                <c:pt idx="1">
                  <c:v>37</c:v>
                </c:pt>
                <c:pt idx="2">
                  <c:v>44</c:v>
                </c:pt>
                <c:pt idx="3">
                  <c:v>37</c:v>
                </c:pt>
                <c:pt idx="4">
                  <c:v>39</c:v>
                </c:pt>
                <c:pt idx="5">
                  <c:v>84</c:v>
                </c:pt>
                <c:pt idx="6">
                  <c:v>101</c:v>
                </c:pt>
                <c:pt idx="7">
                  <c:v>73</c:v>
                </c:pt>
                <c:pt idx="8">
                  <c:v>71</c:v>
                </c:pt>
                <c:pt idx="9">
                  <c:v>95</c:v>
                </c:pt>
                <c:pt idx="10">
                  <c:v>111</c:v>
                </c:pt>
                <c:pt idx="11">
                  <c:v>89</c:v>
                </c:pt>
                <c:pt idx="12">
                  <c:v>129</c:v>
                </c:pt>
                <c:pt idx="13">
                  <c:v>138</c:v>
                </c:pt>
                <c:pt idx="14">
                  <c:v>140</c:v>
                </c:pt>
                <c:pt idx="15">
                  <c:v>234</c:v>
                </c:pt>
                <c:pt idx="16">
                  <c:v>290</c:v>
                </c:pt>
                <c:pt idx="17">
                  <c:v>500</c:v>
                </c:pt>
                <c:pt idx="18">
                  <c:v>384</c:v>
                </c:pt>
                <c:pt idx="19">
                  <c:v>515</c:v>
                </c:pt>
                <c:pt idx="20">
                  <c:v>583</c:v>
                </c:pt>
                <c:pt idx="21">
                  <c:v>754</c:v>
                </c:pt>
                <c:pt idx="22">
                  <c:v>808</c:v>
                </c:pt>
                <c:pt idx="23">
                  <c:v>813</c:v>
                </c:pt>
                <c:pt idx="24">
                  <c:v>608</c:v>
                </c:pt>
                <c:pt idx="25" formatCode="General">
                  <c:v>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AFA-4A33-B41B-00C1BC703C02}"/>
            </c:ext>
          </c:extLst>
        </c:ser>
        <c:ser>
          <c:idx val="7"/>
          <c:order val="6"/>
          <c:tx>
            <c:strRef>
              <c:f>'Grafy 18,19,20'!$A$53</c:f>
              <c:strCache>
                <c:ptCount val="1"/>
                <c:pt idx="0">
                  <c:v>Gruzínsko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'Grafy 18,19,20'!$E$45:$AD$45</c:f>
              <c:strCach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 (p)</c:v>
                </c:pt>
              </c:strCache>
            </c:strRef>
          </c:cat>
          <c:val>
            <c:numRef>
              <c:f>'Grafy 18,19,20'!$E$53:$AD$53</c:f>
              <c:numCache>
                <c:formatCode>0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3</c:v>
                </c:pt>
                <c:pt idx="7">
                  <c:v>5</c:v>
                </c:pt>
                <c:pt idx="8">
                  <c:v>7</c:v>
                </c:pt>
                <c:pt idx="9">
                  <c:v>4</c:v>
                </c:pt>
                <c:pt idx="10">
                  <c:v>3</c:v>
                </c:pt>
                <c:pt idx="11">
                  <c:v>6</c:v>
                </c:pt>
                <c:pt idx="12">
                  <c:v>5</c:v>
                </c:pt>
                <c:pt idx="13">
                  <c:v>3</c:v>
                </c:pt>
                <c:pt idx="14">
                  <c:v>5</c:v>
                </c:pt>
                <c:pt idx="15">
                  <c:v>6</c:v>
                </c:pt>
                <c:pt idx="16">
                  <c:v>8</c:v>
                </c:pt>
                <c:pt idx="17">
                  <c:v>19</c:v>
                </c:pt>
                <c:pt idx="18">
                  <c:v>96</c:v>
                </c:pt>
                <c:pt idx="19">
                  <c:v>245</c:v>
                </c:pt>
                <c:pt idx="20">
                  <c:v>185</c:v>
                </c:pt>
                <c:pt idx="21">
                  <c:v>377</c:v>
                </c:pt>
                <c:pt idx="22">
                  <c:v>1435</c:v>
                </c:pt>
                <c:pt idx="23">
                  <c:v>2306</c:v>
                </c:pt>
                <c:pt idx="24">
                  <c:v>1275</c:v>
                </c:pt>
                <c:pt idx="25" formatCode="General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AFA-4A33-B41B-00C1BC703C02}"/>
            </c:ext>
          </c:extLst>
        </c:ser>
        <c:ser>
          <c:idx val="8"/>
          <c:order val="7"/>
          <c:tx>
            <c:strRef>
              <c:f>'Grafy 18,19,20'!$A$54</c:f>
              <c:strCache>
                <c:ptCount val="1"/>
                <c:pt idx="0">
                  <c:v>Rumunsko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'Grafy 18,19,20'!$E$45:$AD$45</c:f>
              <c:strCach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 (p)</c:v>
                </c:pt>
              </c:strCache>
            </c:strRef>
          </c:cat>
          <c:val>
            <c:numRef>
              <c:f>'Grafy 18,19,20'!$E$54:$AD$54</c:f>
              <c:numCache>
                <c:formatCode>0</c:formatCode>
                <c:ptCount val="26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44</c:v>
                </c:pt>
                <c:pt idx="4">
                  <c:v>32</c:v>
                </c:pt>
                <c:pt idx="5">
                  <c:v>66</c:v>
                </c:pt>
                <c:pt idx="6">
                  <c:v>115</c:v>
                </c:pt>
                <c:pt idx="7">
                  <c:v>482</c:v>
                </c:pt>
                <c:pt idx="8">
                  <c:v>513</c:v>
                </c:pt>
                <c:pt idx="9">
                  <c:v>243</c:v>
                </c:pt>
                <c:pt idx="10">
                  <c:v>235</c:v>
                </c:pt>
                <c:pt idx="11">
                  <c:v>281</c:v>
                </c:pt>
                <c:pt idx="12">
                  <c:v>301</c:v>
                </c:pt>
                <c:pt idx="13">
                  <c:v>308</c:v>
                </c:pt>
                <c:pt idx="14">
                  <c:v>355</c:v>
                </c:pt>
                <c:pt idx="15">
                  <c:v>611</c:v>
                </c:pt>
                <c:pt idx="16">
                  <c:v>539</c:v>
                </c:pt>
                <c:pt idx="17">
                  <c:v>479</c:v>
                </c:pt>
                <c:pt idx="18">
                  <c:v>394</c:v>
                </c:pt>
                <c:pt idx="19">
                  <c:v>267</c:v>
                </c:pt>
                <c:pt idx="20">
                  <c:v>184</c:v>
                </c:pt>
                <c:pt idx="21">
                  <c:v>155</c:v>
                </c:pt>
                <c:pt idx="22">
                  <c:v>137</c:v>
                </c:pt>
                <c:pt idx="23">
                  <c:v>135</c:v>
                </c:pt>
                <c:pt idx="24">
                  <c:v>105</c:v>
                </c:pt>
                <c:pt idx="25" formatCode="General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AFA-4A33-B41B-00C1BC703C02}"/>
            </c:ext>
          </c:extLst>
        </c:ser>
        <c:ser>
          <c:idx val="9"/>
          <c:order val="8"/>
          <c:tx>
            <c:strRef>
              <c:f>'Grafy 18,19,20'!$A$55</c:f>
              <c:strCache>
                <c:ptCount val="1"/>
                <c:pt idx="0">
                  <c:v>Indická republika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strRef>
              <c:f>'Grafy 18,19,20'!$E$45:$AD$45</c:f>
              <c:strCach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 (p)</c:v>
                </c:pt>
              </c:strCache>
            </c:strRef>
          </c:cat>
          <c:val>
            <c:numRef>
              <c:f>'Grafy 18,19,20'!$E$55:$AD$55</c:f>
              <c:numCache>
                <c:formatCode>0</c:formatCode>
                <c:ptCount val="26"/>
                <c:pt idx="0">
                  <c:v>1</c:v>
                </c:pt>
                <c:pt idx="1">
                  <c:v>5</c:v>
                </c:pt>
                <c:pt idx="2">
                  <c:v>1</c:v>
                </c:pt>
                <c:pt idx="3">
                  <c:v>2</c:v>
                </c:pt>
                <c:pt idx="4">
                  <c:v>5</c:v>
                </c:pt>
                <c:pt idx="5">
                  <c:v>8</c:v>
                </c:pt>
                <c:pt idx="6">
                  <c:v>5</c:v>
                </c:pt>
                <c:pt idx="7">
                  <c:v>8</c:v>
                </c:pt>
                <c:pt idx="8">
                  <c:v>20</c:v>
                </c:pt>
                <c:pt idx="9">
                  <c:v>12</c:v>
                </c:pt>
                <c:pt idx="10">
                  <c:v>27</c:v>
                </c:pt>
                <c:pt idx="11">
                  <c:v>16</c:v>
                </c:pt>
                <c:pt idx="12">
                  <c:v>21</c:v>
                </c:pt>
                <c:pt idx="13">
                  <c:v>13</c:v>
                </c:pt>
                <c:pt idx="14">
                  <c:v>41</c:v>
                </c:pt>
                <c:pt idx="15">
                  <c:v>27</c:v>
                </c:pt>
                <c:pt idx="16">
                  <c:v>55</c:v>
                </c:pt>
                <c:pt idx="17">
                  <c:v>66</c:v>
                </c:pt>
                <c:pt idx="18">
                  <c:v>95</c:v>
                </c:pt>
                <c:pt idx="19">
                  <c:v>205</c:v>
                </c:pt>
                <c:pt idx="20">
                  <c:v>152</c:v>
                </c:pt>
                <c:pt idx="21">
                  <c:v>167</c:v>
                </c:pt>
                <c:pt idx="22">
                  <c:v>578</c:v>
                </c:pt>
                <c:pt idx="23">
                  <c:v>1666</c:v>
                </c:pt>
                <c:pt idx="24">
                  <c:v>1464</c:v>
                </c:pt>
                <c:pt idx="25" formatCode="General">
                  <c:v>1423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AFA-4A33-B41B-00C1BC703C02}"/>
            </c:ext>
          </c:extLst>
        </c:ser>
        <c:ser>
          <c:idx val="10"/>
          <c:order val="9"/>
          <c:tx>
            <c:strRef>
              <c:f>'Grafy 18,19,20'!$A$56</c:f>
              <c:strCache>
                <c:ptCount val="1"/>
                <c:pt idx="0">
                  <c:v>Maďarsko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'Grafy 18,19,20'!$E$45:$AD$45</c:f>
              <c:strCach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 (p)</c:v>
                </c:pt>
              </c:strCache>
            </c:strRef>
          </c:cat>
          <c:val>
            <c:numRef>
              <c:f>'Grafy 18,19,20'!$E$56:$AD$56</c:f>
              <c:numCache>
                <c:formatCode>0</c:formatCode>
                <c:ptCount val="26"/>
                <c:pt idx="0">
                  <c:v>24</c:v>
                </c:pt>
                <c:pt idx="1">
                  <c:v>17</c:v>
                </c:pt>
                <c:pt idx="2">
                  <c:v>17</c:v>
                </c:pt>
                <c:pt idx="3">
                  <c:v>22</c:v>
                </c:pt>
                <c:pt idx="4">
                  <c:v>42</c:v>
                </c:pt>
                <c:pt idx="5">
                  <c:v>87</c:v>
                </c:pt>
                <c:pt idx="6">
                  <c:v>138</c:v>
                </c:pt>
                <c:pt idx="7">
                  <c:v>174</c:v>
                </c:pt>
                <c:pt idx="8">
                  <c:v>236</c:v>
                </c:pt>
                <c:pt idx="9">
                  <c:v>260</c:v>
                </c:pt>
                <c:pt idx="10">
                  <c:v>199</c:v>
                </c:pt>
                <c:pt idx="11">
                  <c:v>269</c:v>
                </c:pt>
                <c:pt idx="12">
                  <c:v>253</c:v>
                </c:pt>
                <c:pt idx="13">
                  <c:v>239</c:v>
                </c:pt>
                <c:pt idx="14">
                  <c:v>295</c:v>
                </c:pt>
                <c:pt idx="15">
                  <c:v>366</c:v>
                </c:pt>
                <c:pt idx="16">
                  <c:v>412</c:v>
                </c:pt>
                <c:pt idx="17">
                  <c:v>483</c:v>
                </c:pt>
                <c:pt idx="18">
                  <c:v>382</c:v>
                </c:pt>
                <c:pt idx="19">
                  <c:v>360</c:v>
                </c:pt>
                <c:pt idx="20">
                  <c:v>311</c:v>
                </c:pt>
                <c:pt idx="21">
                  <c:v>333</c:v>
                </c:pt>
                <c:pt idx="22">
                  <c:v>336</c:v>
                </c:pt>
                <c:pt idx="23">
                  <c:v>286</c:v>
                </c:pt>
                <c:pt idx="24">
                  <c:v>275</c:v>
                </c:pt>
                <c:pt idx="25" formatCode="General">
                  <c:v>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AFA-4A33-B41B-00C1BC703C02}"/>
            </c:ext>
          </c:extLst>
        </c:ser>
        <c:ser>
          <c:idx val="2"/>
          <c:order val="10"/>
          <c:tx>
            <c:strRef>
              <c:f>'Grafy 18,19,20'!$A$48</c:f>
              <c:strCache>
                <c:ptCount val="1"/>
                <c:pt idx="0">
                  <c:v>Ostatní (so známou krajinou)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strRef>
              <c:f>'Grafy 18,19,20'!$E$45:$AD$45</c:f>
              <c:strCach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 (p)</c:v>
                </c:pt>
              </c:strCache>
            </c:strRef>
          </c:cat>
          <c:val>
            <c:numRef>
              <c:f>'Grafy 18,19,20'!$E$48:$AD$48</c:f>
              <c:numCache>
                <c:formatCode>0</c:formatCode>
                <c:ptCount val="26"/>
                <c:pt idx="0">
                  <c:v>276</c:v>
                </c:pt>
                <c:pt idx="1">
                  <c:v>246</c:v>
                </c:pt>
                <c:pt idx="2">
                  <c:v>336</c:v>
                </c:pt>
                <c:pt idx="3">
                  <c:v>314</c:v>
                </c:pt>
                <c:pt idx="4">
                  <c:v>764</c:v>
                </c:pt>
                <c:pt idx="5">
                  <c:v>1001</c:v>
                </c:pt>
                <c:pt idx="6">
                  <c:v>1246</c:v>
                </c:pt>
                <c:pt idx="7">
                  <c:v>1419</c:v>
                </c:pt>
                <c:pt idx="8">
                  <c:v>1378</c:v>
                </c:pt>
                <c:pt idx="9">
                  <c:v>1289</c:v>
                </c:pt>
                <c:pt idx="10">
                  <c:v>1313</c:v>
                </c:pt>
                <c:pt idx="11">
                  <c:v>1409</c:v>
                </c:pt>
                <c:pt idx="12">
                  <c:v>1491</c:v>
                </c:pt>
                <c:pt idx="13">
                  <c:v>1604</c:v>
                </c:pt>
                <c:pt idx="14">
                  <c:v>1701</c:v>
                </c:pt>
                <c:pt idx="15">
                  <c:v>2036</c:v>
                </c:pt>
                <c:pt idx="16">
                  <c:v>2455</c:v>
                </c:pt>
                <c:pt idx="17">
                  <c:v>3131</c:v>
                </c:pt>
                <c:pt idx="18">
                  <c:v>2956</c:v>
                </c:pt>
                <c:pt idx="19">
                  <c:v>3162</c:v>
                </c:pt>
                <c:pt idx="20">
                  <c:v>2778</c:v>
                </c:pt>
                <c:pt idx="21">
                  <c:v>3581</c:v>
                </c:pt>
                <c:pt idx="22">
                  <c:v>5409</c:v>
                </c:pt>
                <c:pt idx="23">
                  <c:v>6944</c:v>
                </c:pt>
                <c:pt idx="24">
                  <c:v>7039</c:v>
                </c:pt>
                <c:pt idx="25" formatCode="General">
                  <c:v>4919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FA-4A33-B41B-00C1BC703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75314640"/>
        <c:axId val="875312240"/>
      </c:barChart>
      <c:catAx>
        <c:axId val="875314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C2A38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875312240"/>
        <c:crosses val="autoZero"/>
        <c:auto val="1"/>
        <c:lblAlgn val="ctr"/>
        <c:lblOffset val="100"/>
        <c:noMultiLvlLbl val="0"/>
      </c:catAx>
      <c:valAx>
        <c:axId val="875312240"/>
        <c:scaling>
          <c:orientation val="minMax"/>
          <c:max val="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C2A38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875314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901831948208514E-2"/>
          <c:y val="0.95416761225453361"/>
          <c:w val="0.87069533997655335"/>
          <c:h val="4.55655321417010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rgbClr val="0C2A38"/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k-SK"/>
              <a:t>Podiel cudzincov na </a:t>
            </a:r>
            <a:r>
              <a:rPr lang="sk-SK" baseline="0"/>
              <a:t>čistej zmene migrácie (%)</a:t>
            </a:r>
            <a:endParaRPr lang="sk-SK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'Migračné saldo'!#REF!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'Migračné saldo'!#REF!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D993-4247-A3D8-77A5531AD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8443280"/>
        <c:axId val="658446560"/>
      </c:barChart>
      <c:catAx>
        <c:axId val="65844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58446560"/>
        <c:crosses val="autoZero"/>
        <c:auto val="1"/>
        <c:lblAlgn val="ctr"/>
        <c:lblOffset val="100"/>
        <c:noMultiLvlLbl val="0"/>
      </c:catAx>
      <c:valAx>
        <c:axId val="658446560"/>
        <c:scaling>
          <c:orientation val="minMax"/>
        </c:scaling>
        <c:delete val="0"/>
        <c:axPos val="l"/>
        <c:majorGridlines>
          <c:spPr>
            <a:ln w="158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658443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C2A38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r>
              <a:rPr lang="en-US" sz="1400" b="0" i="0" u="none" strike="noStrike" baseline="0">
                <a:solidFill>
                  <a:srgbClr val="0C2A38"/>
                </a:solidFill>
                <a:effectLst/>
              </a:rPr>
              <a:t>Graf 5: Príchody, odchody a migračné saldo Slovákov (v tis. osôb)</a:t>
            </a:r>
            <a:endParaRPr lang="sk-SK">
              <a:solidFill>
                <a:srgbClr val="0C2A38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C2A38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v>Odchádzajúci</c:v>
          </c:tx>
          <c:spPr>
            <a:solidFill>
              <a:srgbClr val="686767"/>
            </a:solidFill>
            <a:ln>
              <a:noFill/>
            </a:ln>
            <a:effectLst/>
          </c:spPr>
          <c:invertIfNegative val="0"/>
          <c:cat>
            <c:numRef>
              <c:f>'Grafy 3,4,5,13'!$C$2:$AA$2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'Grafy 3,4,5,13'!$C$4:$AA$4</c:f>
              <c:numCache>
                <c:formatCode>General</c:formatCode>
                <c:ptCount val="25"/>
                <c:pt idx="0">
                  <c:v>3566</c:v>
                </c:pt>
                <c:pt idx="1">
                  <c:v>3464</c:v>
                </c:pt>
                <c:pt idx="2">
                  <c:v>2960</c:v>
                </c:pt>
                <c:pt idx="3">
                  <c:v>2699</c:v>
                </c:pt>
                <c:pt idx="4">
                  <c:v>90476</c:v>
                </c:pt>
                <c:pt idx="5">
                  <c:v>127315</c:v>
                </c:pt>
                <c:pt idx="6">
                  <c:v>57196</c:v>
                </c:pt>
                <c:pt idx="7">
                  <c:v>55326</c:v>
                </c:pt>
                <c:pt idx="8">
                  <c:v>54118</c:v>
                </c:pt>
                <c:pt idx="9">
                  <c:v>35026</c:v>
                </c:pt>
                <c:pt idx="10">
                  <c:v>44154</c:v>
                </c:pt>
                <c:pt idx="11">
                  <c:v>48124</c:v>
                </c:pt>
                <c:pt idx="12">
                  <c:v>48077</c:v>
                </c:pt>
                <c:pt idx="13">
                  <c:v>50438</c:v>
                </c:pt>
                <c:pt idx="14">
                  <c:v>51183</c:v>
                </c:pt>
                <c:pt idx="15">
                  <c:v>49372</c:v>
                </c:pt>
                <c:pt idx="16">
                  <c:v>44334</c:v>
                </c:pt>
                <c:pt idx="17">
                  <c:v>42118</c:v>
                </c:pt>
                <c:pt idx="18">
                  <c:v>38803</c:v>
                </c:pt>
                <c:pt idx="19">
                  <c:v>34871</c:v>
                </c:pt>
                <c:pt idx="20">
                  <c:v>25407</c:v>
                </c:pt>
                <c:pt idx="21">
                  <c:v>31496</c:v>
                </c:pt>
                <c:pt idx="22">
                  <c:v>30763</c:v>
                </c:pt>
                <c:pt idx="23">
                  <c:v>26765</c:v>
                </c:pt>
                <c:pt idx="24">
                  <c:v>23744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2A-4680-8A2A-1CC9EDCE41B7}"/>
            </c:ext>
          </c:extLst>
        </c:ser>
        <c:ser>
          <c:idx val="2"/>
          <c:order val="2"/>
          <c:tx>
            <c:v>Prichádzajúci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'Grafy 3,4,5,13'!$C$2:$AA$2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'Grafy 3,4,5,13'!$C$5:$AA$5</c:f>
              <c:numCache>
                <c:formatCode>General</c:formatCode>
                <c:ptCount val="25"/>
                <c:pt idx="0">
                  <c:v>3491</c:v>
                </c:pt>
                <c:pt idx="1">
                  <c:v>2277</c:v>
                </c:pt>
                <c:pt idx="2">
                  <c:v>2120</c:v>
                </c:pt>
                <c:pt idx="3">
                  <c:v>2153</c:v>
                </c:pt>
                <c:pt idx="4">
                  <c:v>2843</c:v>
                </c:pt>
                <c:pt idx="5">
                  <c:v>30872</c:v>
                </c:pt>
                <c:pt idx="6">
                  <c:v>26518</c:v>
                </c:pt>
                <c:pt idx="7">
                  <c:v>32631</c:v>
                </c:pt>
                <c:pt idx="8">
                  <c:v>39255</c:v>
                </c:pt>
                <c:pt idx="9">
                  <c:v>37998</c:v>
                </c:pt>
                <c:pt idx="10">
                  <c:v>27771</c:v>
                </c:pt>
                <c:pt idx="11">
                  <c:v>26289</c:v>
                </c:pt>
                <c:pt idx="12">
                  <c:v>27316</c:v>
                </c:pt>
                <c:pt idx="13">
                  <c:v>26452</c:v>
                </c:pt>
                <c:pt idx="14">
                  <c:v>29125</c:v>
                </c:pt>
                <c:pt idx="15">
                  <c:v>31158</c:v>
                </c:pt>
                <c:pt idx="16">
                  <c:v>32434</c:v>
                </c:pt>
                <c:pt idx="17">
                  <c:v>33023</c:v>
                </c:pt>
                <c:pt idx="18">
                  <c:v>33719</c:v>
                </c:pt>
                <c:pt idx="19">
                  <c:v>32755</c:v>
                </c:pt>
                <c:pt idx="20">
                  <c:v>35794</c:v>
                </c:pt>
                <c:pt idx="21">
                  <c:v>24043</c:v>
                </c:pt>
                <c:pt idx="22">
                  <c:v>24245</c:v>
                </c:pt>
                <c:pt idx="23">
                  <c:v>24885</c:v>
                </c:pt>
                <c:pt idx="24">
                  <c:v>24839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2A-4680-8A2A-1CC9EDCE4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207231"/>
        <c:axId val="174207711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'Grafy 3,4,5,13'!$A$3:$B$3</c15:sqref>
                        </c15:formulaRef>
                      </c:ext>
                    </c:extLst>
                    <c:strCache>
                      <c:ptCount val="2"/>
                      <c:pt idx="0">
                        <c:v>Slováci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'Grafy 3,4,5,13'!$C$2:$AA$2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'Grafy 3,4,5,13'!$C$3:$AA$3</c15:sqref>
                        </c15:formulaRef>
                      </c:ext>
                    </c:extLst>
                    <c:numCache>
                      <c:formatCode>General</c:formatCode>
                      <c:ptCount val="2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932A-4680-8A2A-1CC9EDCE41B7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3"/>
          <c:order val="3"/>
          <c:tx>
            <c:v>Migračné saldo (pravá os)</c:v>
          </c:tx>
          <c:spPr>
            <a:ln w="28575" cap="rnd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'Grafy 3,4,5,13'!$C$2:$AA$2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'Grafy 3,4,5,13'!$C$6:$AA$6</c:f>
              <c:numCache>
                <c:formatCode>General</c:formatCode>
                <c:ptCount val="25"/>
                <c:pt idx="0">
                  <c:v>-75</c:v>
                </c:pt>
                <c:pt idx="1">
                  <c:v>-1187</c:v>
                </c:pt>
                <c:pt idx="2">
                  <c:v>-840</c:v>
                </c:pt>
                <c:pt idx="3">
                  <c:v>-546</c:v>
                </c:pt>
                <c:pt idx="4">
                  <c:v>-87633</c:v>
                </c:pt>
                <c:pt idx="5">
                  <c:v>-96443</c:v>
                </c:pt>
                <c:pt idx="6">
                  <c:v>-30678</c:v>
                </c:pt>
                <c:pt idx="7">
                  <c:v>-22695</c:v>
                </c:pt>
                <c:pt idx="8">
                  <c:v>-14863</c:v>
                </c:pt>
                <c:pt idx="9">
                  <c:v>2972</c:v>
                </c:pt>
                <c:pt idx="10">
                  <c:v>-16383</c:v>
                </c:pt>
                <c:pt idx="11">
                  <c:v>-21835</c:v>
                </c:pt>
                <c:pt idx="12">
                  <c:v>-20761</c:v>
                </c:pt>
                <c:pt idx="13">
                  <c:v>-23986</c:v>
                </c:pt>
                <c:pt idx="14">
                  <c:v>-22058</c:v>
                </c:pt>
                <c:pt idx="15">
                  <c:v>-18214</c:v>
                </c:pt>
                <c:pt idx="16">
                  <c:v>-11900</c:v>
                </c:pt>
                <c:pt idx="17">
                  <c:v>-9095</c:v>
                </c:pt>
                <c:pt idx="18">
                  <c:v>-5084</c:v>
                </c:pt>
                <c:pt idx="19">
                  <c:v>-2116</c:v>
                </c:pt>
                <c:pt idx="20">
                  <c:v>10387</c:v>
                </c:pt>
                <c:pt idx="21">
                  <c:v>-7453</c:v>
                </c:pt>
                <c:pt idx="22">
                  <c:v>-6518</c:v>
                </c:pt>
                <c:pt idx="23">
                  <c:v>-1880</c:v>
                </c:pt>
                <c:pt idx="24">
                  <c:v>1095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2A-4680-8A2A-1CC9EDCE4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0508911"/>
        <c:axId val="370508431"/>
      </c:lineChart>
      <c:catAx>
        <c:axId val="1742072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C2A38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174207711"/>
        <c:crosses val="autoZero"/>
        <c:auto val="1"/>
        <c:lblAlgn val="ctr"/>
        <c:lblOffset val="100"/>
        <c:noMultiLvlLbl val="0"/>
      </c:catAx>
      <c:valAx>
        <c:axId val="1742077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C2A38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174207231"/>
        <c:crosses val="autoZero"/>
        <c:crossBetween val="between"/>
        <c:dispUnits>
          <c:builtInUnit val="thousands"/>
        </c:dispUnits>
      </c:valAx>
      <c:valAx>
        <c:axId val="370508431"/>
        <c:scaling>
          <c:orientation val="minMax"/>
          <c:max val="120000"/>
          <c:min val="-12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C2A38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370508911"/>
        <c:crosses val="max"/>
        <c:crossBetween val="between"/>
        <c:majorUnit val="40000"/>
        <c:minorUnit val="20000"/>
        <c:dispUnits>
          <c:builtInUnit val="thousands"/>
        </c:dispUnits>
      </c:valAx>
      <c:catAx>
        <c:axId val="3705089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705084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C2A38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ptos" panose="020B000402020202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C2A38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r>
              <a:rPr lang="en-US" sz="1400" b="0" i="0" u="none" strike="noStrike" baseline="0">
                <a:solidFill>
                  <a:srgbClr val="0C2A38"/>
                </a:solidFill>
                <a:effectLst/>
              </a:rPr>
              <a:t>Graf 13: Príchody, odchody a migračné saldo cudzincov (v tis. osôb)</a:t>
            </a:r>
            <a:endParaRPr lang="sk-SK">
              <a:solidFill>
                <a:srgbClr val="0C2A38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C2A38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v>Odchádzajúci</c:v>
          </c:tx>
          <c:spPr>
            <a:solidFill>
              <a:srgbClr val="686767"/>
            </a:solidFill>
            <a:ln>
              <a:noFill/>
            </a:ln>
            <a:effectLst/>
          </c:spPr>
          <c:invertIfNegative val="0"/>
          <c:cat>
            <c:numRef>
              <c:f>'Grafy 3,4,5,13'!$C$2:$AA$2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'Grafy 3,4,5,13'!$C$8:$AA$8</c:f>
              <c:numCache>
                <c:formatCode>General</c:formatCode>
                <c:ptCount val="25"/>
                <c:pt idx="0">
                  <c:v>181</c:v>
                </c:pt>
                <c:pt idx="1">
                  <c:v>186</c:v>
                </c:pt>
                <c:pt idx="2">
                  <c:v>218</c:v>
                </c:pt>
                <c:pt idx="3">
                  <c:v>209</c:v>
                </c:pt>
                <c:pt idx="4">
                  <c:v>570</c:v>
                </c:pt>
                <c:pt idx="5">
                  <c:v>980</c:v>
                </c:pt>
                <c:pt idx="6">
                  <c:v>795</c:v>
                </c:pt>
                <c:pt idx="7">
                  <c:v>1369</c:v>
                </c:pt>
                <c:pt idx="8">
                  <c:v>3323</c:v>
                </c:pt>
                <c:pt idx="9">
                  <c:v>4050</c:v>
                </c:pt>
                <c:pt idx="10">
                  <c:v>3660</c:v>
                </c:pt>
                <c:pt idx="11">
                  <c:v>4104</c:v>
                </c:pt>
                <c:pt idx="12">
                  <c:v>5088</c:v>
                </c:pt>
                <c:pt idx="13">
                  <c:v>5802</c:v>
                </c:pt>
                <c:pt idx="14">
                  <c:v>5856</c:v>
                </c:pt>
                <c:pt idx="15">
                  <c:v>6824</c:v>
                </c:pt>
                <c:pt idx="16">
                  <c:v>8673</c:v>
                </c:pt>
                <c:pt idx="17">
                  <c:v>10327</c:v>
                </c:pt>
                <c:pt idx="18">
                  <c:v>13452</c:v>
                </c:pt>
                <c:pt idx="19">
                  <c:v>13400</c:v>
                </c:pt>
                <c:pt idx="20">
                  <c:v>14187</c:v>
                </c:pt>
                <c:pt idx="21">
                  <c:v>10812</c:v>
                </c:pt>
                <c:pt idx="22">
                  <c:v>12668</c:v>
                </c:pt>
                <c:pt idx="23">
                  <c:v>18617</c:v>
                </c:pt>
                <c:pt idx="24">
                  <c:v>18183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89-4655-B472-C36E704D80D4}"/>
            </c:ext>
          </c:extLst>
        </c:ser>
        <c:ser>
          <c:idx val="2"/>
          <c:order val="2"/>
          <c:tx>
            <c:v>Prichádzajúci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'Grafy 3,4,5,13'!$C$2:$AA$2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'Grafy 3,4,5,13'!$C$9:$AA$9</c:f>
              <c:numCache>
                <c:formatCode>General</c:formatCode>
                <c:ptCount val="25"/>
                <c:pt idx="0">
                  <c:v>681</c:v>
                </c:pt>
                <c:pt idx="1">
                  <c:v>588</c:v>
                </c:pt>
                <c:pt idx="2">
                  <c:v>722</c:v>
                </c:pt>
                <c:pt idx="3">
                  <c:v>661</c:v>
                </c:pt>
                <c:pt idx="4">
                  <c:v>1425</c:v>
                </c:pt>
                <c:pt idx="5">
                  <c:v>2357</c:v>
                </c:pt>
                <c:pt idx="6">
                  <c:v>3340</c:v>
                </c:pt>
                <c:pt idx="7">
                  <c:v>6415</c:v>
                </c:pt>
                <c:pt idx="8">
                  <c:v>7009</c:v>
                </c:pt>
                <c:pt idx="9">
                  <c:v>5570</c:v>
                </c:pt>
                <c:pt idx="10">
                  <c:v>6627</c:v>
                </c:pt>
                <c:pt idx="11">
                  <c:v>7688</c:v>
                </c:pt>
                <c:pt idx="12">
                  <c:v>8244</c:v>
                </c:pt>
                <c:pt idx="13">
                  <c:v>8352</c:v>
                </c:pt>
                <c:pt idx="14">
                  <c:v>10183</c:v>
                </c:pt>
                <c:pt idx="15">
                  <c:v>12779</c:v>
                </c:pt>
                <c:pt idx="16">
                  <c:v>14710</c:v>
                </c:pt>
                <c:pt idx="17">
                  <c:v>19169</c:v>
                </c:pt>
                <c:pt idx="18">
                  <c:v>20351</c:v>
                </c:pt>
                <c:pt idx="19">
                  <c:v>24527</c:v>
                </c:pt>
                <c:pt idx="20">
                  <c:v>21176</c:v>
                </c:pt>
                <c:pt idx="21">
                  <c:v>29732</c:v>
                </c:pt>
                <c:pt idx="22">
                  <c:v>43207</c:v>
                </c:pt>
                <c:pt idx="23">
                  <c:v>36889</c:v>
                </c:pt>
                <c:pt idx="24">
                  <c:v>35782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89-4655-B472-C36E704D8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207231"/>
        <c:axId val="174207711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'Grafy 3,4,5,13'!$A$3:$B$3</c15:sqref>
                        </c15:formulaRef>
                      </c:ext>
                    </c:extLst>
                    <c:strCache>
                      <c:ptCount val="2"/>
                      <c:pt idx="0">
                        <c:v>Slováci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'Grafy 3,4,5,13'!$C$2:$AA$2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'Grafy 3,4,5,13'!$C$3:$AA$3</c15:sqref>
                        </c15:formulaRef>
                      </c:ext>
                    </c:extLst>
                    <c:numCache>
                      <c:formatCode>General</c:formatCode>
                      <c:ptCount val="2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8E89-4655-B472-C36E704D80D4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3"/>
          <c:order val="3"/>
          <c:tx>
            <c:v>Migračné saldo (pravá os)</c:v>
          </c:tx>
          <c:spPr>
            <a:ln w="28575" cap="rnd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'Grafy 3,4,5,13'!$C$2:$AA$2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'Grafy 3,4,5,13'!$C$10:$AA$10</c:f>
              <c:numCache>
                <c:formatCode>General</c:formatCode>
                <c:ptCount val="25"/>
                <c:pt idx="0">
                  <c:v>500</c:v>
                </c:pt>
                <c:pt idx="1">
                  <c:v>402</c:v>
                </c:pt>
                <c:pt idx="2">
                  <c:v>504</c:v>
                </c:pt>
                <c:pt idx="3">
                  <c:v>452</c:v>
                </c:pt>
                <c:pt idx="4">
                  <c:v>855</c:v>
                </c:pt>
                <c:pt idx="5">
                  <c:v>1377</c:v>
                </c:pt>
                <c:pt idx="6">
                  <c:v>2545</c:v>
                </c:pt>
                <c:pt idx="7">
                  <c:v>5046</c:v>
                </c:pt>
                <c:pt idx="8">
                  <c:v>3686</c:v>
                </c:pt>
                <c:pt idx="9">
                  <c:v>1520</c:v>
                </c:pt>
                <c:pt idx="10">
                  <c:v>2967</c:v>
                </c:pt>
                <c:pt idx="11">
                  <c:v>3584</c:v>
                </c:pt>
                <c:pt idx="12">
                  <c:v>3156</c:v>
                </c:pt>
                <c:pt idx="13">
                  <c:v>2550</c:v>
                </c:pt>
                <c:pt idx="14">
                  <c:v>4327</c:v>
                </c:pt>
                <c:pt idx="15">
                  <c:v>5955</c:v>
                </c:pt>
                <c:pt idx="16">
                  <c:v>6037</c:v>
                </c:pt>
                <c:pt idx="17">
                  <c:v>8842</c:v>
                </c:pt>
                <c:pt idx="18">
                  <c:v>6899</c:v>
                </c:pt>
                <c:pt idx="19">
                  <c:v>11127</c:v>
                </c:pt>
                <c:pt idx="20">
                  <c:v>6989</c:v>
                </c:pt>
                <c:pt idx="21">
                  <c:v>18920</c:v>
                </c:pt>
                <c:pt idx="22">
                  <c:v>30539</c:v>
                </c:pt>
                <c:pt idx="23">
                  <c:v>18272</c:v>
                </c:pt>
                <c:pt idx="24">
                  <c:v>17599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89-4655-B472-C36E704D8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0508911"/>
        <c:axId val="370508431"/>
      </c:lineChart>
      <c:catAx>
        <c:axId val="1742072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C2A38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174207711"/>
        <c:crosses val="autoZero"/>
        <c:auto val="1"/>
        <c:lblAlgn val="ctr"/>
        <c:lblOffset val="100"/>
        <c:noMultiLvlLbl val="0"/>
      </c:catAx>
      <c:valAx>
        <c:axId val="1742077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C2A38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174207231"/>
        <c:crosses val="autoZero"/>
        <c:crossBetween val="between"/>
        <c:dispUnits>
          <c:builtInUnit val="thousands"/>
        </c:dispUnits>
      </c:valAx>
      <c:valAx>
        <c:axId val="370508431"/>
        <c:scaling>
          <c:orientation val="minMax"/>
          <c:max val="35000"/>
          <c:min val="-5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C2A38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370508911"/>
        <c:crosses val="max"/>
        <c:crossBetween val="between"/>
        <c:majorUnit val="5000"/>
        <c:dispUnits>
          <c:builtInUnit val="thousands"/>
        </c:dispUnits>
      </c:valAx>
      <c:catAx>
        <c:axId val="3705089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705084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C2A38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ptos" panose="020B000402020202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C2A38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r>
              <a:rPr lang="en-US">
                <a:solidFill>
                  <a:srgbClr val="0C2A38"/>
                </a:solidFill>
              </a:rPr>
              <a:t>Graf 4: Celkové príchody a odchody (v tis. osôb)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C2A38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v>Odchádzajúci</c:v>
          </c:tx>
          <c:spPr>
            <a:solidFill>
              <a:srgbClr val="686767"/>
            </a:solidFill>
            <a:ln>
              <a:noFill/>
            </a:ln>
            <a:effectLst/>
          </c:spPr>
          <c:invertIfNegative val="0"/>
          <c:cat>
            <c:numRef>
              <c:f>'Grafy 3,4,5,13'!$C$2:$AA$2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'Grafy 3,4,5,13'!$C$12:$AA$12</c:f>
              <c:numCache>
                <c:formatCode>General</c:formatCode>
                <c:ptCount val="25"/>
                <c:pt idx="0">
                  <c:v>3747</c:v>
                </c:pt>
                <c:pt idx="1">
                  <c:v>3650</c:v>
                </c:pt>
                <c:pt idx="2">
                  <c:v>3178</c:v>
                </c:pt>
                <c:pt idx="3">
                  <c:v>2908</c:v>
                </c:pt>
                <c:pt idx="4">
                  <c:v>91046</c:v>
                </c:pt>
                <c:pt idx="5">
                  <c:v>128295</c:v>
                </c:pt>
                <c:pt idx="6">
                  <c:v>57991</c:v>
                </c:pt>
                <c:pt idx="7">
                  <c:v>56695</c:v>
                </c:pt>
                <c:pt idx="8">
                  <c:v>57441</c:v>
                </c:pt>
                <c:pt idx="9">
                  <c:v>39076</c:v>
                </c:pt>
                <c:pt idx="10">
                  <c:v>47814</c:v>
                </c:pt>
                <c:pt idx="11">
                  <c:v>52228</c:v>
                </c:pt>
                <c:pt idx="12">
                  <c:v>53165</c:v>
                </c:pt>
                <c:pt idx="13">
                  <c:v>56240</c:v>
                </c:pt>
                <c:pt idx="14">
                  <c:v>57039</c:v>
                </c:pt>
                <c:pt idx="15">
                  <c:v>56196</c:v>
                </c:pt>
                <c:pt idx="16">
                  <c:v>53007</c:v>
                </c:pt>
                <c:pt idx="17">
                  <c:v>52445</c:v>
                </c:pt>
                <c:pt idx="18">
                  <c:v>52255</c:v>
                </c:pt>
                <c:pt idx="19">
                  <c:v>48271</c:v>
                </c:pt>
                <c:pt idx="20">
                  <c:v>39594</c:v>
                </c:pt>
                <c:pt idx="21">
                  <c:v>42308</c:v>
                </c:pt>
                <c:pt idx="22">
                  <c:v>43431</c:v>
                </c:pt>
                <c:pt idx="23">
                  <c:v>45382</c:v>
                </c:pt>
                <c:pt idx="24">
                  <c:v>41927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CE-4F7E-B372-ACBB6DEC2474}"/>
            </c:ext>
          </c:extLst>
        </c:ser>
        <c:ser>
          <c:idx val="2"/>
          <c:order val="2"/>
          <c:tx>
            <c:v>Prichádzajúci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'Grafy 3,4,5,13'!$C$2:$AA$2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'Grafy 3,4,5,13'!$C$13:$AA$13</c:f>
              <c:numCache>
                <c:formatCode>General</c:formatCode>
                <c:ptCount val="25"/>
                <c:pt idx="0">
                  <c:v>4172</c:v>
                </c:pt>
                <c:pt idx="1">
                  <c:v>2865</c:v>
                </c:pt>
                <c:pt idx="2">
                  <c:v>2842</c:v>
                </c:pt>
                <c:pt idx="3">
                  <c:v>2814</c:v>
                </c:pt>
                <c:pt idx="4">
                  <c:v>4268</c:v>
                </c:pt>
                <c:pt idx="5">
                  <c:v>33229</c:v>
                </c:pt>
                <c:pt idx="6">
                  <c:v>29858</c:v>
                </c:pt>
                <c:pt idx="7">
                  <c:v>39046</c:v>
                </c:pt>
                <c:pt idx="8">
                  <c:v>46264</c:v>
                </c:pt>
                <c:pt idx="9">
                  <c:v>43568</c:v>
                </c:pt>
                <c:pt idx="10">
                  <c:v>34398</c:v>
                </c:pt>
                <c:pt idx="11">
                  <c:v>33977</c:v>
                </c:pt>
                <c:pt idx="12">
                  <c:v>35560</c:v>
                </c:pt>
                <c:pt idx="13">
                  <c:v>34804</c:v>
                </c:pt>
                <c:pt idx="14">
                  <c:v>39308</c:v>
                </c:pt>
                <c:pt idx="15">
                  <c:v>43937</c:v>
                </c:pt>
                <c:pt idx="16">
                  <c:v>47144</c:v>
                </c:pt>
                <c:pt idx="17">
                  <c:v>52192</c:v>
                </c:pt>
                <c:pt idx="18">
                  <c:v>54070</c:v>
                </c:pt>
                <c:pt idx="19">
                  <c:v>57282</c:v>
                </c:pt>
                <c:pt idx="20">
                  <c:v>56970</c:v>
                </c:pt>
                <c:pt idx="21">
                  <c:v>53775</c:v>
                </c:pt>
                <c:pt idx="22">
                  <c:v>67452</c:v>
                </c:pt>
                <c:pt idx="23">
                  <c:v>61774</c:v>
                </c:pt>
                <c:pt idx="24">
                  <c:v>60621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CE-4F7E-B372-ACBB6DEC2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207231"/>
        <c:axId val="174207711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'Grafy 3,4,5,13'!$A$3:$B$3</c15:sqref>
                        </c15:formulaRef>
                      </c:ext>
                    </c:extLst>
                    <c:strCache>
                      <c:ptCount val="2"/>
                      <c:pt idx="0">
                        <c:v>Slováci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'Grafy 3,4,5,13'!$C$2:$AA$2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'Grafy 3,4,5,13'!$C$3:$AA$3</c15:sqref>
                        </c15:formulaRef>
                      </c:ext>
                    </c:extLst>
                    <c:numCache>
                      <c:formatCode>General</c:formatCode>
                      <c:ptCount val="2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8ACE-4F7E-B372-ACBB6DEC2474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3"/>
          <c:order val="3"/>
          <c:tx>
            <c:v>Migračné saldo (pravá os)</c:v>
          </c:tx>
          <c:spPr>
            <a:ln w="28575" cap="rnd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'Grafy 3,4,5,13'!$C$2:$AA$2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'Grafy 3,4,5,13'!$C$14:$AA$14</c:f>
              <c:numCache>
                <c:formatCode>General</c:formatCode>
                <c:ptCount val="25"/>
                <c:pt idx="0">
                  <c:v>425</c:v>
                </c:pt>
                <c:pt idx="1">
                  <c:v>-785</c:v>
                </c:pt>
                <c:pt idx="2">
                  <c:v>-336</c:v>
                </c:pt>
                <c:pt idx="3">
                  <c:v>-94</c:v>
                </c:pt>
                <c:pt idx="4">
                  <c:v>-86778</c:v>
                </c:pt>
                <c:pt idx="5">
                  <c:v>-95066</c:v>
                </c:pt>
                <c:pt idx="6">
                  <c:v>-28133</c:v>
                </c:pt>
                <c:pt idx="7">
                  <c:v>-17649</c:v>
                </c:pt>
                <c:pt idx="8">
                  <c:v>-11177</c:v>
                </c:pt>
                <c:pt idx="9">
                  <c:v>4492</c:v>
                </c:pt>
                <c:pt idx="10">
                  <c:v>-13416</c:v>
                </c:pt>
                <c:pt idx="11">
                  <c:v>-18251</c:v>
                </c:pt>
                <c:pt idx="12">
                  <c:v>-17605</c:v>
                </c:pt>
                <c:pt idx="13">
                  <c:v>-21436</c:v>
                </c:pt>
                <c:pt idx="14">
                  <c:v>-17731</c:v>
                </c:pt>
                <c:pt idx="15">
                  <c:v>-12259</c:v>
                </c:pt>
                <c:pt idx="16">
                  <c:v>-5863</c:v>
                </c:pt>
                <c:pt idx="17">
                  <c:v>-253</c:v>
                </c:pt>
                <c:pt idx="18">
                  <c:v>1815</c:v>
                </c:pt>
                <c:pt idx="19">
                  <c:v>9011</c:v>
                </c:pt>
                <c:pt idx="20">
                  <c:v>17376</c:v>
                </c:pt>
                <c:pt idx="21">
                  <c:v>11467</c:v>
                </c:pt>
                <c:pt idx="22">
                  <c:v>24021</c:v>
                </c:pt>
                <c:pt idx="23">
                  <c:v>16392</c:v>
                </c:pt>
                <c:pt idx="24">
                  <c:v>18694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CE-4F7E-B372-ACBB6DEC2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0508911"/>
        <c:axId val="370508431"/>
      </c:lineChart>
      <c:catAx>
        <c:axId val="1742072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C2A38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174207711"/>
        <c:crosses val="autoZero"/>
        <c:auto val="1"/>
        <c:lblAlgn val="ctr"/>
        <c:lblOffset val="100"/>
        <c:noMultiLvlLbl val="0"/>
      </c:catAx>
      <c:valAx>
        <c:axId val="1742077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C2A38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174207231"/>
        <c:crosses val="autoZero"/>
        <c:crossBetween val="between"/>
        <c:dispUnits>
          <c:builtInUnit val="thousands"/>
        </c:dispUnits>
      </c:valAx>
      <c:valAx>
        <c:axId val="370508431"/>
        <c:scaling>
          <c:orientation val="minMax"/>
          <c:max val="120000"/>
          <c:min val="-12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C2A38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370508911"/>
        <c:crosses val="max"/>
        <c:crossBetween val="between"/>
        <c:majorUnit val="40000"/>
        <c:minorUnit val="20000"/>
        <c:dispUnits>
          <c:builtInUnit val="thousands"/>
        </c:dispUnits>
      </c:valAx>
      <c:catAx>
        <c:axId val="3705089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705084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C2A38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ptos" panose="020B000402020202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C2A38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r>
              <a:rPr lang="en-US" sz="1400">
                <a:solidFill>
                  <a:srgbClr val="0C2A38"/>
                </a:solidFill>
              </a:rPr>
              <a:t>Graf 3: Celkové migračné saldo (v tis. osôb)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C2A38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'Grafy 3,4,5,13'!$A$3:$B$3</c:f>
              <c:strCache>
                <c:ptCount val="2"/>
                <c:pt idx="0">
                  <c:v>Slováci</c:v>
                </c:pt>
              </c:strCache>
            </c:strRef>
          </c:tx>
          <c:spPr>
            <a:ln w="28575" cap="rnd">
              <a:solidFill>
                <a:srgbClr val="2EAAE1"/>
              </a:solidFill>
              <a:round/>
            </a:ln>
            <a:effectLst/>
          </c:spPr>
          <c:marker>
            <c:symbol val="none"/>
          </c:marker>
          <c:cat>
            <c:numRef>
              <c:f>'Grafy 3,4,5,13'!$C$2:$AA$2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'Grafy 3,4,5,13'!$C$6:$AA$6</c:f>
              <c:numCache>
                <c:formatCode>General</c:formatCode>
                <c:ptCount val="25"/>
                <c:pt idx="0">
                  <c:v>-75</c:v>
                </c:pt>
                <c:pt idx="1">
                  <c:v>-1187</c:v>
                </c:pt>
                <c:pt idx="2">
                  <c:v>-840</c:v>
                </c:pt>
                <c:pt idx="3">
                  <c:v>-546</c:v>
                </c:pt>
                <c:pt idx="4">
                  <c:v>-87633</c:v>
                </c:pt>
                <c:pt idx="5">
                  <c:v>-96443</c:v>
                </c:pt>
                <c:pt idx="6">
                  <c:v>-30678</c:v>
                </c:pt>
                <c:pt idx="7">
                  <c:v>-22695</c:v>
                </c:pt>
                <c:pt idx="8">
                  <c:v>-14863</c:v>
                </c:pt>
                <c:pt idx="9">
                  <c:v>2972</c:v>
                </c:pt>
                <c:pt idx="10">
                  <c:v>-16383</c:v>
                </c:pt>
                <c:pt idx="11">
                  <c:v>-21835</c:v>
                </c:pt>
                <c:pt idx="12">
                  <c:v>-20761</c:v>
                </c:pt>
                <c:pt idx="13">
                  <c:v>-23986</c:v>
                </c:pt>
                <c:pt idx="14">
                  <c:v>-22058</c:v>
                </c:pt>
                <c:pt idx="15">
                  <c:v>-18214</c:v>
                </c:pt>
                <c:pt idx="16">
                  <c:v>-11900</c:v>
                </c:pt>
                <c:pt idx="17">
                  <c:v>-9095</c:v>
                </c:pt>
                <c:pt idx="18">
                  <c:v>-5084</c:v>
                </c:pt>
                <c:pt idx="19">
                  <c:v>-2116</c:v>
                </c:pt>
                <c:pt idx="20">
                  <c:v>10387</c:v>
                </c:pt>
                <c:pt idx="21">
                  <c:v>-7453</c:v>
                </c:pt>
                <c:pt idx="22">
                  <c:v>-6518</c:v>
                </c:pt>
                <c:pt idx="23">
                  <c:v>-1880</c:v>
                </c:pt>
                <c:pt idx="24">
                  <c:v>1095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4E-44E3-A57A-345A329C03EE}"/>
            </c:ext>
          </c:extLst>
        </c:ser>
        <c:ser>
          <c:idx val="1"/>
          <c:order val="1"/>
          <c:tx>
            <c:strRef>
              <c:f>'Grafy 3,4,5,13'!$A$7:$B$7</c:f>
              <c:strCache>
                <c:ptCount val="2"/>
                <c:pt idx="0">
                  <c:v>Cudzinci</c:v>
                </c:pt>
              </c:strCache>
            </c:strRef>
          </c:tx>
          <c:spPr>
            <a:ln w="28575" cap="rnd">
              <a:solidFill>
                <a:srgbClr val="F2CA6D"/>
              </a:solidFill>
              <a:round/>
            </a:ln>
            <a:effectLst/>
          </c:spPr>
          <c:marker>
            <c:symbol val="none"/>
          </c:marker>
          <c:cat>
            <c:numRef>
              <c:f>'Grafy 3,4,5,13'!$C$2:$AA$2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'Grafy 3,4,5,13'!$C$10:$AA$10</c:f>
              <c:numCache>
                <c:formatCode>General</c:formatCode>
                <c:ptCount val="25"/>
                <c:pt idx="0">
                  <c:v>500</c:v>
                </c:pt>
                <c:pt idx="1">
                  <c:v>402</c:v>
                </c:pt>
                <c:pt idx="2">
                  <c:v>504</c:v>
                </c:pt>
                <c:pt idx="3">
                  <c:v>452</c:v>
                </c:pt>
                <c:pt idx="4">
                  <c:v>855</c:v>
                </c:pt>
                <c:pt idx="5">
                  <c:v>1377</c:v>
                </c:pt>
                <c:pt idx="6">
                  <c:v>2545</c:v>
                </c:pt>
                <c:pt idx="7">
                  <c:v>5046</c:v>
                </c:pt>
                <c:pt idx="8">
                  <c:v>3686</c:v>
                </c:pt>
                <c:pt idx="9">
                  <c:v>1520</c:v>
                </c:pt>
                <c:pt idx="10">
                  <c:v>2967</c:v>
                </c:pt>
                <c:pt idx="11">
                  <c:v>3584</c:v>
                </c:pt>
                <c:pt idx="12">
                  <c:v>3156</c:v>
                </c:pt>
                <c:pt idx="13">
                  <c:v>2550</c:v>
                </c:pt>
                <c:pt idx="14">
                  <c:v>4327</c:v>
                </c:pt>
                <c:pt idx="15">
                  <c:v>5955</c:v>
                </c:pt>
                <c:pt idx="16">
                  <c:v>6037</c:v>
                </c:pt>
                <c:pt idx="17">
                  <c:v>8842</c:v>
                </c:pt>
                <c:pt idx="18">
                  <c:v>6899</c:v>
                </c:pt>
                <c:pt idx="19">
                  <c:v>11127</c:v>
                </c:pt>
                <c:pt idx="20">
                  <c:v>6989</c:v>
                </c:pt>
                <c:pt idx="21">
                  <c:v>18920</c:v>
                </c:pt>
                <c:pt idx="22">
                  <c:v>30539</c:v>
                </c:pt>
                <c:pt idx="23">
                  <c:v>18272</c:v>
                </c:pt>
                <c:pt idx="24">
                  <c:v>17599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4E-44E3-A57A-345A329C03EE}"/>
            </c:ext>
          </c:extLst>
        </c:ser>
        <c:ser>
          <c:idx val="2"/>
          <c:order val="2"/>
          <c:tx>
            <c:strRef>
              <c:f>'Grafy 3,4,5,13'!$A$11:$B$11</c:f>
              <c:strCache>
                <c:ptCount val="2"/>
                <c:pt idx="0">
                  <c:v>Celkom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'Grafy 3,4,5,13'!$C$14:$AA$14</c:f>
              <c:numCache>
                <c:formatCode>General</c:formatCode>
                <c:ptCount val="25"/>
                <c:pt idx="0">
                  <c:v>425</c:v>
                </c:pt>
                <c:pt idx="1">
                  <c:v>-785</c:v>
                </c:pt>
                <c:pt idx="2">
                  <c:v>-336</c:v>
                </c:pt>
                <c:pt idx="3">
                  <c:v>-94</c:v>
                </c:pt>
                <c:pt idx="4">
                  <c:v>-86778</c:v>
                </c:pt>
                <c:pt idx="5">
                  <c:v>-95066</c:v>
                </c:pt>
                <c:pt idx="6">
                  <c:v>-28133</c:v>
                </c:pt>
                <c:pt idx="7">
                  <c:v>-17649</c:v>
                </c:pt>
                <c:pt idx="8">
                  <c:v>-11177</c:v>
                </c:pt>
                <c:pt idx="9">
                  <c:v>4492</c:v>
                </c:pt>
                <c:pt idx="10">
                  <c:v>-13416</c:v>
                </c:pt>
                <c:pt idx="11">
                  <c:v>-18251</c:v>
                </c:pt>
                <c:pt idx="12">
                  <c:v>-17605</c:v>
                </c:pt>
                <c:pt idx="13">
                  <c:v>-21436</c:v>
                </c:pt>
                <c:pt idx="14">
                  <c:v>-17731</c:v>
                </c:pt>
                <c:pt idx="15">
                  <c:v>-12259</c:v>
                </c:pt>
                <c:pt idx="16">
                  <c:v>-5863</c:v>
                </c:pt>
                <c:pt idx="17">
                  <c:v>-253</c:v>
                </c:pt>
                <c:pt idx="18">
                  <c:v>1815</c:v>
                </c:pt>
                <c:pt idx="19">
                  <c:v>9011</c:v>
                </c:pt>
                <c:pt idx="20">
                  <c:v>17376</c:v>
                </c:pt>
                <c:pt idx="21">
                  <c:v>11467</c:v>
                </c:pt>
                <c:pt idx="22">
                  <c:v>24021</c:v>
                </c:pt>
                <c:pt idx="23">
                  <c:v>16392</c:v>
                </c:pt>
                <c:pt idx="24">
                  <c:v>18694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59-4D88-ABBB-775E5190F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89029360"/>
        <c:axId val="2085569936"/>
      </c:lineChart>
      <c:catAx>
        <c:axId val="2089029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C2A38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2085569936"/>
        <c:crosses val="autoZero"/>
        <c:auto val="1"/>
        <c:lblAlgn val="ctr"/>
        <c:lblOffset val="100"/>
        <c:noMultiLvlLbl val="0"/>
      </c:catAx>
      <c:valAx>
        <c:axId val="2085569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C2A38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2089029360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C2A38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Aptos" panose="020B000402020202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C2A38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r>
              <a:rPr lang="en-US">
                <a:solidFill>
                  <a:srgbClr val="0C2A38"/>
                </a:solidFill>
              </a:rPr>
              <a:t>Graf 15: Vekový profil migračného salda (v % populácie danej kohorty, priemer 2014 – 2024)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C2A38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sk-SK"/>
        </a:p>
      </c:txPr>
    </c:title>
    <c:autoTitleDeleted val="0"/>
    <c:plotArea>
      <c:layout>
        <c:manualLayout>
          <c:layoutTarget val="inner"/>
          <c:xMode val="edge"/>
          <c:yMode val="edge"/>
          <c:x val="5.0498029748964356E-2"/>
          <c:y val="8.2926265914095881E-2"/>
          <c:w val="0.92557264666603656"/>
          <c:h val="0.85357702548217884"/>
        </c:manualLayout>
      </c:layout>
      <c:lineChart>
        <c:grouping val="standard"/>
        <c:varyColors val="0"/>
        <c:ser>
          <c:idx val="0"/>
          <c:order val="0"/>
          <c:tx>
            <c:strRef>
              <c:f>'Grafy 9,10,15'!$C$2</c:f>
              <c:strCache>
                <c:ptCount val="1"/>
                <c:pt idx="0">
                  <c:v>Slováci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'Grafy 9,10,15'!$A$3:$A$71</c:f>
              <c:numCache>
                <c:formatCode>General</c:formatCode>
                <c:ptCount val="69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31</c:v>
                </c:pt>
                <c:pt idx="30">
                  <c:v>32</c:v>
                </c:pt>
                <c:pt idx="31">
                  <c:v>33</c:v>
                </c:pt>
                <c:pt idx="32">
                  <c:v>34</c:v>
                </c:pt>
                <c:pt idx="33">
                  <c:v>35</c:v>
                </c:pt>
                <c:pt idx="34">
                  <c:v>36</c:v>
                </c:pt>
                <c:pt idx="35">
                  <c:v>37</c:v>
                </c:pt>
                <c:pt idx="36">
                  <c:v>38</c:v>
                </c:pt>
                <c:pt idx="37">
                  <c:v>39</c:v>
                </c:pt>
                <c:pt idx="38">
                  <c:v>40</c:v>
                </c:pt>
                <c:pt idx="39">
                  <c:v>41</c:v>
                </c:pt>
                <c:pt idx="40">
                  <c:v>42</c:v>
                </c:pt>
                <c:pt idx="41">
                  <c:v>43</c:v>
                </c:pt>
                <c:pt idx="42">
                  <c:v>44</c:v>
                </c:pt>
                <c:pt idx="43">
                  <c:v>45</c:v>
                </c:pt>
                <c:pt idx="44">
                  <c:v>46</c:v>
                </c:pt>
                <c:pt idx="45">
                  <c:v>47</c:v>
                </c:pt>
                <c:pt idx="46">
                  <c:v>48</c:v>
                </c:pt>
                <c:pt idx="47">
                  <c:v>49</c:v>
                </c:pt>
                <c:pt idx="48">
                  <c:v>50</c:v>
                </c:pt>
                <c:pt idx="49">
                  <c:v>51</c:v>
                </c:pt>
                <c:pt idx="50">
                  <c:v>52</c:v>
                </c:pt>
                <c:pt idx="51">
                  <c:v>53</c:v>
                </c:pt>
                <c:pt idx="52">
                  <c:v>54</c:v>
                </c:pt>
                <c:pt idx="53">
                  <c:v>55</c:v>
                </c:pt>
                <c:pt idx="54">
                  <c:v>56</c:v>
                </c:pt>
                <c:pt idx="55">
                  <c:v>57</c:v>
                </c:pt>
                <c:pt idx="56">
                  <c:v>58</c:v>
                </c:pt>
                <c:pt idx="57">
                  <c:v>59</c:v>
                </c:pt>
                <c:pt idx="58">
                  <c:v>60</c:v>
                </c:pt>
                <c:pt idx="59">
                  <c:v>61</c:v>
                </c:pt>
                <c:pt idx="60">
                  <c:v>62</c:v>
                </c:pt>
                <c:pt idx="61">
                  <c:v>63</c:v>
                </c:pt>
                <c:pt idx="62">
                  <c:v>64</c:v>
                </c:pt>
                <c:pt idx="63">
                  <c:v>65</c:v>
                </c:pt>
                <c:pt idx="64">
                  <c:v>66</c:v>
                </c:pt>
                <c:pt idx="65">
                  <c:v>67</c:v>
                </c:pt>
                <c:pt idx="66">
                  <c:v>68</c:v>
                </c:pt>
                <c:pt idx="67">
                  <c:v>69</c:v>
                </c:pt>
                <c:pt idx="68">
                  <c:v>70</c:v>
                </c:pt>
              </c:numCache>
            </c:numRef>
          </c:cat>
          <c:val>
            <c:numRef>
              <c:f>'Grafy 9,10,15'!$C$3:$C$71</c:f>
              <c:numCache>
                <c:formatCode>0.00</c:formatCode>
                <c:ptCount val="69"/>
                <c:pt idx="0">
                  <c:v>0.29571317738991243</c:v>
                </c:pt>
                <c:pt idx="1">
                  <c:v>0.33361282928501468</c:v>
                </c:pt>
                <c:pt idx="2">
                  <c:v>0.11907750592871347</c:v>
                </c:pt>
                <c:pt idx="3">
                  <c:v>7.4132270044172E-2</c:v>
                </c:pt>
                <c:pt idx="4">
                  <c:v>5.0749614821051095E-3</c:v>
                </c:pt>
                <c:pt idx="5">
                  <c:v>-1.4570677332204664E-2</c:v>
                </c:pt>
                <c:pt idx="6">
                  <c:v>-2.8750908540362663E-2</c:v>
                </c:pt>
                <c:pt idx="7">
                  <c:v>-6.2133893045866542E-2</c:v>
                </c:pt>
                <c:pt idx="8">
                  <c:v>-5.6517494040547109E-2</c:v>
                </c:pt>
                <c:pt idx="9">
                  <c:v>-9.385813405419953E-2</c:v>
                </c:pt>
                <c:pt idx="10">
                  <c:v>-9.7513150834184076E-2</c:v>
                </c:pt>
                <c:pt idx="11">
                  <c:v>-0.10623960062984765</c:v>
                </c:pt>
                <c:pt idx="12">
                  <c:v>-0.11720156423589184</c:v>
                </c:pt>
                <c:pt idx="13">
                  <c:v>-0.11398142218631264</c:v>
                </c:pt>
                <c:pt idx="14">
                  <c:v>-0.14743560129473307</c:v>
                </c:pt>
                <c:pt idx="15">
                  <c:v>-0.16673035396781721</c:v>
                </c:pt>
                <c:pt idx="16">
                  <c:v>-0.32941612945399606</c:v>
                </c:pt>
                <c:pt idx="17">
                  <c:v>-1.0382139020344121</c:v>
                </c:pt>
                <c:pt idx="18">
                  <c:v>-1.4099242748238934</c:v>
                </c:pt>
                <c:pt idx="19">
                  <c:v>-1.1517334267637869</c:v>
                </c:pt>
                <c:pt idx="20">
                  <c:v>-1.1082367030055202</c:v>
                </c:pt>
                <c:pt idx="21">
                  <c:v>-1.2342772896477892</c:v>
                </c:pt>
                <c:pt idx="22">
                  <c:v>-1.5484333925450229</c:v>
                </c:pt>
                <c:pt idx="23">
                  <c:v>-1.6516726464915301</c:v>
                </c:pt>
                <c:pt idx="24">
                  <c:v>-1.2428303683789712</c:v>
                </c:pt>
                <c:pt idx="25">
                  <c:v>-0.70992898116610048</c:v>
                </c:pt>
                <c:pt idx="26">
                  <c:v>-0.38212329199348632</c:v>
                </c:pt>
                <c:pt idx="27">
                  <c:v>-0.2362991076765445</c:v>
                </c:pt>
                <c:pt idx="28">
                  <c:v>-0.1344341438535597</c:v>
                </c:pt>
                <c:pt idx="29">
                  <c:v>-5.3322870528538548E-2</c:v>
                </c:pt>
                <c:pt idx="30">
                  <c:v>-1.6284742579727493E-2</c:v>
                </c:pt>
                <c:pt idx="31">
                  <c:v>1.2147628027072966E-2</c:v>
                </c:pt>
                <c:pt idx="32">
                  <c:v>1.8162796456338282E-2</c:v>
                </c:pt>
                <c:pt idx="33">
                  <c:v>3.6644013993678143E-2</c:v>
                </c:pt>
                <c:pt idx="34">
                  <c:v>1.1329118508604618E-2</c:v>
                </c:pt>
                <c:pt idx="35">
                  <c:v>2.7479231813903458E-2</c:v>
                </c:pt>
                <c:pt idx="36">
                  <c:v>-2.2700149924396475E-2</c:v>
                </c:pt>
                <c:pt idx="37">
                  <c:v>-1.4154844821624218E-2</c:v>
                </c:pt>
                <c:pt idx="38">
                  <c:v>-4.8052875777240024E-2</c:v>
                </c:pt>
                <c:pt idx="39">
                  <c:v>-5.8840919790453243E-2</c:v>
                </c:pt>
                <c:pt idx="40">
                  <c:v>-5.9084595927509538E-2</c:v>
                </c:pt>
                <c:pt idx="41">
                  <c:v>-6.2745986473943777E-2</c:v>
                </c:pt>
                <c:pt idx="42">
                  <c:v>-5.9793084928607861E-2</c:v>
                </c:pt>
                <c:pt idx="43">
                  <c:v>-9.8524723281832358E-2</c:v>
                </c:pt>
                <c:pt idx="44">
                  <c:v>-7.4527295901368376E-2</c:v>
                </c:pt>
                <c:pt idx="45">
                  <c:v>-7.1912459935715892E-2</c:v>
                </c:pt>
                <c:pt idx="46">
                  <c:v>-6.3181467780722617E-2</c:v>
                </c:pt>
                <c:pt idx="47">
                  <c:v>-4.6387254842587634E-2</c:v>
                </c:pt>
                <c:pt idx="48">
                  <c:v>-2.9492290034368651E-2</c:v>
                </c:pt>
                <c:pt idx="49">
                  <c:v>-9.9928136598667946E-3</c:v>
                </c:pt>
                <c:pt idx="50">
                  <c:v>-8.8668742217944095E-3</c:v>
                </c:pt>
                <c:pt idx="51">
                  <c:v>6.5497895524819737E-3</c:v>
                </c:pt>
                <c:pt idx="52">
                  <c:v>5.4805908776574151E-3</c:v>
                </c:pt>
                <c:pt idx="53">
                  <c:v>3.1843354528654118E-2</c:v>
                </c:pt>
                <c:pt idx="54">
                  <c:v>6.695124603917621E-2</c:v>
                </c:pt>
                <c:pt idx="55">
                  <c:v>6.4885150135402747E-2</c:v>
                </c:pt>
                <c:pt idx="56">
                  <c:v>6.9672772188722032E-2</c:v>
                </c:pt>
                <c:pt idx="57">
                  <c:v>0.12416062191018001</c:v>
                </c:pt>
                <c:pt idx="58">
                  <c:v>0.21287051468891274</c:v>
                </c:pt>
                <c:pt idx="59">
                  <c:v>0.29829458259782043</c:v>
                </c:pt>
                <c:pt idx="60">
                  <c:v>0.41943217493837148</c:v>
                </c:pt>
                <c:pt idx="61">
                  <c:v>0.42340751480851518</c:v>
                </c:pt>
                <c:pt idx="62">
                  <c:v>0.26560257989959035</c:v>
                </c:pt>
                <c:pt idx="63">
                  <c:v>0.1987157179737262</c:v>
                </c:pt>
                <c:pt idx="64">
                  <c:v>0.14200711010226363</c:v>
                </c:pt>
                <c:pt idx="65">
                  <c:v>9.9880076218677255E-2</c:v>
                </c:pt>
                <c:pt idx="66">
                  <c:v>6.8684359593305683E-2</c:v>
                </c:pt>
                <c:pt idx="67">
                  <c:v>5.3408701680020661E-2</c:v>
                </c:pt>
                <c:pt idx="68">
                  <c:v>4.3277220822553968E-2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28-4E1B-B5BF-7E9DBC2C4161}"/>
            </c:ext>
          </c:extLst>
        </c:ser>
        <c:ser>
          <c:idx val="1"/>
          <c:order val="1"/>
          <c:tx>
            <c:strRef>
              <c:f>'Grafy 9,10,15'!$B$2</c:f>
              <c:strCache>
                <c:ptCount val="1"/>
                <c:pt idx="0">
                  <c:v>Cudzinci</c:v>
                </c:pt>
              </c:strCache>
            </c:strRef>
          </c:tx>
          <c:spPr>
            <a:ln w="28575" cap="rnd">
              <a:solidFill>
                <a:srgbClr val="F3B915"/>
              </a:solidFill>
              <a:round/>
            </a:ln>
            <a:effectLst/>
          </c:spPr>
          <c:marker>
            <c:symbol val="none"/>
          </c:marker>
          <c:cat>
            <c:numRef>
              <c:f>'Grafy 9,10,15'!$A$3:$A$71</c:f>
              <c:numCache>
                <c:formatCode>General</c:formatCode>
                <c:ptCount val="69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31</c:v>
                </c:pt>
                <c:pt idx="30">
                  <c:v>32</c:v>
                </c:pt>
                <c:pt idx="31">
                  <c:v>33</c:v>
                </c:pt>
                <c:pt idx="32">
                  <c:v>34</c:v>
                </c:pt>
                <c:pt idx="33">
                  <c:v>35</c:v>
                </c:pt>
                <c:pt idx="34">
                  <c:v>36</c:v>
                </c:pt>
                <c:pt idx="35">
                  <c:v>37</c:v>
                </c:pt>
                <c:pt idx="36">
                  <c:v>38</c:v>
                </c:pt>
                <c:pt idx="37">
                  <c:v>39</c:v>
                </c:pt>
                <c:pt idx="38">
                  <c:v>40</c:v>
                </c:pt>
                <c:pt idx="39">
                  <c:v>41</c:v>
                </c:pt>
                <c:pt idx="40">
                  <c:v>42</c:v>
                </c:pt>
                <c:pt idx="41">
                  <c:v>43</c:v>
                </c:pt>
                <c:pt idx="42">
                  <c:v>44</c:v>
                </c:pt>
                <c:pt idx="43">
                  <c:v>45</c:v>
                </c:pt>
                <c:pt idx="44">
                  <c:v>46</c:v>
                </c:pt>
                <c:pt idx="45">
                  <c:v>47</c:v>
                </c:pt>
                <c:pt idx="46">
                  <c:v>48</c:v>
                </c:pt>
                <c:pt idx="47">
                  <c:v>49</c:v>
                </c:pt>
                <c:pt idx="48">
                  <c:v>50</c:v>
                </c:pt>
                <c:pt idx="49">
                  <c:v>51</c:v>
                </c:pt>
                <c:pt idx="50">
                  <c:v>52</c:v>
                </c:pt>
                <c:pt idx="51">
                  <c:v>53</c:v>
                </c:pt>
                <c:pt idx="52">
                  <c:v>54</c:v>
                </c:pt>
                <c:pt idx="53">
                  <c:v>55</c:v>
                </c:pt>
                <c:pt idx="54">
                  <c:v>56</c:v>
                </c:pt>
                <c:pt idx="55">
                  <c:v>57</c:v>
                </c:pt>
                <c:pt idx="56">
                  <c:v>58</c:v>
                </c:pt>
                <c:pt idx="57">
                  <c:v>59</c:v>
                </c:pt>
                <c:pt idx="58">
                  <c:v>60</c:v>
                </c:pt>
                <c:pt idx="59">
                  <c:v>61</c:v>
                </c:pt>
                <c:pt idx="60">
                  <c:v>62</c:v>
                </c:pt>
                <c:pt idx="61">
                  <c:v>63</c:v>
                </c:pt>
                <c:pt idx="62">
                  <c:v>64</c:v>
                </c:pt>
                <c:pt idx="63">
                  <c:v>65</c:v>
                </c:pt>
                <c:pt idx="64">
                  <c:v>66</c:v>
                </c:pt>
                <c:pt idx="65">
                  <c:v>67</c:v>
                </c:pt>
                <c:pt idx="66">
                  <c:v>68</c:v>
                </c:pt>
                <c:pt idx="67">
                  <c:v>69</c:v>
                </c:pt>
                <c:pt idx="68">
                  <c:v>70</c:v>
                </c:pt>
              </c:numCache>
            </c:numRef>
          </c:cat>
          <c:val>
            <c:numRef>
              <c:f>'Grafy 9,10,15'!$B$3:$B$71</c:f>
              <c:numCache>
                <c:formatCode>0.00</c:formatCode>
                <c:ptCount val="69"/>
                <c:pt idx="0">
                  <c:v>0.12738826486261709</c:v>
                </c:pt>
                <c:pt idx="1">
                  <c:v>0.14866649966208365</c:v>
                </c:pt>
                <c:pt idx="2">
                  <c:v>0.14635808723876445</c:v>
                </c:pt>
                <c:pt idx="3">
                  <c:v>0.16008375078823375</c:v>
                </c:pt>
                <c:pt idx="4">
                  <c:v>0.17729484861243397</c:v>
                </c:pt>
                <c:pt idx="5">
                  <c:v>0.17073926197295008</c:v>
                </c:pt>
                <c:pt idx="6">
                  <c:v>0.16720959408775415</c:v>
                </c:pt>
                <c:pt idx="7">
                  <c:v>0.17274980212580004</c:v>
                </c:pt>
                <c:pt idx="8">
                  <c:v>0.16963320484935576</c:v>
                </c:pt>
                <c:pt idx="9">
                  <c:v>0.17674874568015844</c:v>
                </c:pt>
                <c:pt idx="10">
                  <c:v>0.16970009793056803</c:v>
                </c:pt>
                <c:pt idx="11">
                  <c:v>0.1668707946156272</c:v>
                </c:pt>
                <c:pt idx="12">
                  <c:v>0.16678782536439873</c:v>
                </c:pt>
                <c:pt idx="13">
                  <c:v>0.18839720567164892</c:v>
                </c:pt>
                <c:pt idx="14">
                  <c:v>0.160025892163005</c:v>
                </c:pt>
                <c:pt idx="15">
                  <c:v>0.14225142914111555</c:v>
                </c:pt>
                <c:pt idx="16">
                  <c:v>0.20158175222458549</c:v>
                </c:pt>
                <c:pt idx="17">
                  <c:v>0.694748133915014</c:v>
                </c:pt>
                <c:pt idx="18">
                  <c:v>0.65428960140206294</c:v>
                </c:pt>
                <c:pt idx="19">
                  <c:v>0.63705306999413869</c:v>
                </c:pt>
                <c:pt idx="20">
                  <c:v>0.71314510379265494</c:v>
                </c:pt>
                <c:pt idx="21">
                  <c:v>0.71018858452049849</c:v>
                </c:pt>
                <c:pt idx="22">
                  <c:v>0.68461764721507457</c:v>
                </c:pt>
                <c:pt idx="23">
                  <c:v>0.69746230396819808</c:v>
                </c:pt>
                <c:pt idx="24">
                  <c:v>0.6534823962021078</c:v>
                </c:pt>
                <c:pt idx="25">
                  <c:v>0.57073190618060421</c:v>
                </c:pt>
                <c:pt idx="26">
                  <c:v>0.53122055653727174</c:v>
                </c:pt>
                <c:pt idx="27">
                  <c:v>0.45876003900836421</c:v>
                </c:pt>
                <c:pt idx="28">
                  <c:v>0.44632389035031145</c:v>
                </c:pt>
                <c:pt idx="29">
                  <c:v>0.41432285784336931</c:v>
                </c:pt>
                <c:pt idx="30">
                  <c:v>0.41264408464791252</c:v>
                </c:pt>
                <c:pt idx="31">
                  <c:v>0.40143034580126868</c:v>
                </c:pt>
                <c:pt idx="32">
                  <c:v>0.41896760225139307</c:v>
                </c:pt>
                <c:pt idx="33">
                  <c:v>0.38137084547730998</c:v>
                </c:pt>
                <c:pt idx="34">
                  <c:v>0.37247170519867495</c:v>
                </c:pt>
                <c:pt idx="35">
                  <c:v>0.37532633486106798</c:v>
                </c:pt>
                <c:pt idx="36">
                  <c:v>0.37755963818076876</c:v>
                </c:pt>
                <c:pt idx="37">
                  <c:v>0.34319024648981167</c:v>
                </c:pt>
                <c:pt idx="38">
                  <c:v>0.33667428434033492</c:v>
                </c:pt>
                <c:pt idx="39">
                  <c:v>0.32585051605365112</c:v>
                </c:pt>
                <c:pt idx="40">
                  <c:v>0.29946622431691455</c:v>
                </c:pt>
                <c:pt idx="41">
                  <c:v>0.29842537515735135</c:v>
                </c:pt>
                <c:pt idx="42">
                  <c:v>0.29587342109626175</c:v>
                </c:pt>
                <c:pt idx="43">
                  <c:v>0.26352318432261707</c:v>
                </c:pt>
                <c:pt idx="44">
                  <c:v>0.26501573802338502</c:v>
                </c:pt>
                <c:pt idx="45">
                  <c:v>0.26497733747151586</c:v>
                </c:pt>
                <c:pt idx="46">
                  <c:v>0.22922780018859185</c:v>
                </c:pt>
                <c:pt idx="47">
                  <c:v>0.21558438165870661</c:v>
                </c:pt>
                <c:pt idx="48">
                  <c:v>0.17084015204975508</c:v>
                </c:pt>
                <c:pt idx="49">
                  <c:v>0.17357486872256528</c:v>
                </c:pt>
                <c:pt idx="50">
                  <c:v>0.14595040519749314</c:v>
                </c:pt>
                <c:pt idx="51">
                  <c:v>0.14005822359686573</c:v>
                </c:pt>
                <c:pt idx="52">
                  <c:v>0.10787013860630737</c:v>
                </c:pt>
                <c:pt idx="53">
                  <c:v>0.12041311940754866</c:v>
                </c:pt>
                <c:pt idx="54">
                  <c:v>7.3580361168173486E-2</c:v>
                </c:pt>
                <c:pt idx="55">
                  <c:v>5.3089910903562458E-2</c:v>
                </c:pt>
                <c:pt idx="56">
                  <c:v>5.362749563780262E-2</c:v>
                </c:pt>
                <c:pt idx="57">
                  <c:v>3.4655110068600933E-2</c:v>
                </c:pt>
                <c:pt idx="58">
                  <c:v>2.8195902742860615E-2</c:v>
                </c:pt>
                <c:pt idx="59">
                  <c:v>1.8509915258575402E-2</c:v>
                </c:pt>
                <c:pt idx="60">
                  <c:v>1.4414864275013782E-2</c:v>
                </c:pt>
                <c:pt idx="61">
                  <c:v>9.898170072488173E-3</c:v>
                </c:pt>
                <c:pt idx="62">
                  <c:v>2.0316751077456979E-3</c:v>
                </c:pt>
                <c:pt idx="63">
                  <c:v>-4.1580199549450534E-3</c:v>
                </c:pt>
                <c:pt idx="64">
                  <c:v>-1.8257187284948157E-3</c:v>
                </c:pt>
                <c:pt idx="65">
                  <c:v>4.702473633759449E-3</c:v>
                </c:pt>
                <c:pt idx="66">
                  <c:v>-6.6538379257634751E-4</c:v>
                </c:pt>
                <c:pt idx="67">
                  <c:v>4.813932409442132E-3</c:v>
                </c:pt>
                <c:pt idx="68">
                  <c:v>-4.9421464381729377E-3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28-4E1B-B5BF-7E9DBC2C4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22119327"/>
        <c:axId val="1022119807"/>
      </c:lineChart>
      <c:catAx>
        <c:axId val="1022119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C2A38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1022119807"/>
        <c:crosses val="autoZero"/>
        <c:auto val="1"/>
        <c:lblAlgn val="ctr"/>
        <c:lblOffset val="100"/>
        <c:tickLblSkip val="3"/>
        <c:noMultiLvlLbl val="0"/>
      </c:catAx>
      <c:valAx>
        <c:axId val="1022119807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C2A38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1022119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985210489267876"/>
          <c:y val="0.94845363351095835"/>
          <c:w val="0.17761322105267605"/>
          <c:h val="4.3765829105091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C2A38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ptos" panose="020B000402020202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C2A38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r>
              <a:rPr lang="en-US" sz="1400" b="0" i="0" u="none" strike="noStrike" baseline="0">
                <a:solidFill>
                  <a:srgbClr val="0C2A38"/>
                </a:solidFill>
                <a:effectLst/>
              </a:rPr>
              <a:t>Graf 10: Vekový profil migračného salda Slovákov (v % populácie danej vekovej kohorty)</a:t>
            </a:r>
            <a:endParaRPr lang="sk-SK">
              <a:solidFill>
                <a:srgbClr val="0C2A38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C2A38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lineChart>
        <c:grouping val="standard"/>
        <c:varyColors val="0"/>
        <c:ser>
          <c:idx val="3"/>
          <c:order val="1"/>
          <c:tx>
            <c:strRef>
              <c:f>'Grafy 9,10,15'!$T$2</c:f>
              <c:strCache>
                <c:ptCount val="1"/>
                <c:pt idx="0">
                  <c:v>2000 –  2008</c:v>
                </c:pt>
              </c:strCache>
            </c:strRef>
          </c:tx>
          <c:spPr>
            <a:ln w="25400" cap="rnd">
              <a:solidFill>
                <a:srgbClr val="686767"/>
              </a:solidFill>
              <a:round/>
            </a:ln>
            <a:effectLst/>
          </c:spPr>
          <c:marker>
            <c:symbol val="none"/>
          </c:marker>
          <c:cat>
            <c:numRef>
              <c:f>'Grafy 9,10,15'!$S$3:$S$71</c:f>
              <c:numCache>
                <c:formatCode>General</c:formatCode>
                <c:ptCount val="69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31</c:v>
                </c:pt>
                <c:pt idx="30">
                  <c:v>32</c:v>
                </c:pt>
                <c:pt idx="31">
                  <c:v>33</c:v>
                </c:pt>
                <c:pt idx="32">
                  <c:v>34</c:v>
                </c:pt>
                <c:pt idx="33">
                  <c:v>35</c:v>
                </c:pt>
                <c:pt idx="34">
                  <c:v>36</c:v>
                </c:pt>
                <c:pt idx="35">
                  <c:v>37</c:v>
                </c:pt>
                <c:pt idx="36">
                  <c:v>38</c:v>
                </c:pt>
                <c:pt idx="37">
                  <c:v>39</c:v>
                </c:pt>
                <c:pt idx="38">
                  <c:v>40</c:v>
                </c:pt>
                <c:pt idx="39">
                  <c:v>41</c:v>
                </c:pt>
                <c:pt idx="40">
                  <c:v>42</c:v>
                </c:pt>
                <c:pt idx="41">
                  <c:v>43</c:v>
                </c:pt>
                <c:pt idx="42">
                  <c:v>44</c:v>
                </c:pt>
                <c:pt idx="43">
                  <c:v>45</c:v>
                </c:pt>
                <c:pt idx="44">
                  <c:v>46</c:v>
                </c:pt>
                <c:pt idx="45">
                  <c:v>47</c:v>
                </c:pt>
                <c:pt idx="46">
                  <c:v>48</c:v>
                </c:pt>
                <c:pt idx="47">
                  <c:v>49</c:v>
                </c:pt>
                <c:pt idx="48">
                  <c:v>50</c:v>
                </c:pt>
                <c:pt idx="49">
                  <c:v>51</c:v>
                </c:pt>
                <c:pt idx="50">
                  <c:v>52</c:v>
                </c:pt>
                <c:pt idx="51">
                  <c:v>53</c:v>
                </c:pt>
                <c:pt idx="52">
                  <c:v>54</c:v>
                </c:pt>
                <c:pt idx="53">
                  <c:v>55</c:v>
                </c:pt>
                <c:pt idx="54">
                  <c:v>56</c:v>
                </c:pt>
                <c:pt idx="55">
                  <c:v>57</c:v>
                </c:pt>
                <c:pt idx="56">
                  <c:v>58</c:v>
                </c:pt>
                <c:pt idx="57">
                  <c:v>59</c:v>
                </c:pt>
                <c:pt idx="58">
                  <c:v>60</c:v>
                </c:pt>
                <c:pt idx="59">
                  <c:v>61</c:v>
                </c:pt>
                <c:pt idx="60">
                  <c:v>62</c:v>
                </c:pt>
                <c:pt idx="61">
                  <c:v>63</c:v>
                </c:pt>
                <c:pt idx="62">
                  <c:v>64</c:v>
                </c:pt>
                <c:pt idx="63">
                  <c:v>65</c:v>
                </c:pt>
                <c:pt idx="64">
                  <c:v>66</c:v>
                </c:pt>
                <c:pt idx="65">
                  <c:v>67</c:v>
                </c:pt>
                <c:pt idx="66">
                  <c:v>68</c:v>
                </c:pt>
                <c:pt idx="67">
                  <c:v>69</c:v>
                </c:pt>
                <c:pt idx="68">
                  <c:v>70</c:v>
                </c:pt>
              </c:numCache>
            </c:numRef>
          </c:cat>
          <c:val>
            <c:numRef>
              <c:f>'Grafy 9,10,15'!$T$3:$T$71</c:f>
              <c:numCache>
                <c:formatCode>0.00</c:formatCode>
                <c:ptCount val="69"/>
                <c:pt idx="0">
                  <c:v>0.10606826988107322</c:v>
                </c:pt>
                <c:pt idx="1">
                  <c:v>-3.5267493257846082E-2</c:v>
                </c:pt>
                <c:pt idx="2">
                  <c:v>-6.2125316669221622E-2</c:v>
                </c:pt>
                <c:pt idx="3">
                  <c:v>-9.7351058963999593E-2</c:v>
                </c:pt>
                <c:pt idx="4">
                  <c:v>-0.12747536797843667</c:v>
                </c:pt>
                <c:pt idx="5">
                  <c:v>-0.125855026335841</c:v>
                </c:pt>
                <c:pt idx="6">
                  <c:v>-0.10982931558696027</c:v>
                </c:pt>
                <c:pt idx="7">
                  <c:v>-0.11647472777910722</c:v>
                </c:pt>
                <c:pt idx="8">
                  <c:v>-0.10963482159713517</c:v>
                </c:pt>
                <c:pt idx="9">
                  <c:v>-0.14613296854478591</c:v>
                </c:pt>
                <c:pt idx="10">
                  <c:v>-0.12859765589600838</c:v>
                </c:pt>
                <c:pt idx="11">
                  <c:v>-0.15307045955658832</c:v>
                </c:pt>
                <c:pt idx="12">
                  <c:v>-0.16372994743818794</c:v>
                </c:pt>
                <c:pt idx="13">
                  <c:v>-0.18161535324811282</c:v>
                </c:pt>
                <c:pt idx="14">
                  <c:v>-0.19366059878480932</c:v>
                </c:pt>
                <c:pt idx="15">
                  <c:v>-0.18819001425500184</c:v>
                </c:pt>
                <c:pt idx="16">
                  <c:v>-0.47035739567856477</c:v>
                </c:pt>
                <c:pt idx="17">
                  <c:v>-1.1869533779221833</c:v>
                </c:pt>
                <c:pt idx="18">
                  <c:v>-1.6747381789705227</c:v>
                </c:pt>
                <c:pt idx="19">
                  <c:v>-1.5424168950100769</c:v>
                </c:pt>
                <c:pt idx="20">
                  <c:v>-1.4720154552619791</c:v>
                </c:pt>
                <c:pt idx="21">
                  <c:v>-1.7147831049391375</c:v>
                </c:pt>
                <c:pt idx="22">
                  <c:v>-1.9714745021834286</c:v>
                </c:pt>
                <c:pt idx="23">
                  <c:v>-1.8617010919138524</c:v>
                </c:pt>
                <c:pt idx="24">
                  <c:v>-1.6740606803511615</c:v>
                </c:pt>
                <c:pt idx="25">
                  <c:v>-1.4604267540819702</c:v>
                </c:pt>
                <c:pt idx="26">
                  <c:v>-1.0014072486204313</c:v>
                </c:pt>
                <c:pt idx="27">
                  <c:v>-1.1328102910287539</c:v>
                </c:pt>
                <c:pt idx="28">
                  <c:v>-1.0005446001084415</c:v>
                </c:pt>
                <c:pt idx="29">
                  <c:v>-0.96234686438180761</c:v>
                </c:pt>
                <c:pt idx="30">
                  <c:v>-0.87528261827583353</c:v>
                </c:pt>
                <c:pt idx="31">
                  <c:v>-0.77230944926214762</c:v>
                </c:pt>
                <c:pt idx="32">
                  <c:v>-0.71662606326983691</c:v>
                </c:pt>
                <c:pt idx="33">
                  <c:v>-0.67573284452312643</c:v>
                </c:pt>
                <c:pt idx="34">
                  <c:v>-0.60846151184342778</c:v>
                </c:pt>
                <c:pt idx="35">
                  <c:v>-0.60965933931143634</c:v>
                </c:pt>
                <c:pt idx="36">
                  <c:v>-0.53437112567165002</c:v>
                </c:pt>
                <c:pt idx="37">
                  <c:v>-0.53122329612242758</c:v>
                </c:pt>
                <c:pt idx="38">
                  <c:v>-0.50509727656880066</c:v>
                </c:pt>
                <c:pt idx="39">
                  <c:v>-0.5222123431323743</c:v>
                </c:pt>
                <c:pt idx="40">
                  <c:v>-0.5042638640809467</c:v>
                </c:pt>
                <c:pt idx="41">
                  <c:v>-0.46951757000800448</c:v>
                </c:pt>
                <c:pt idx="42">
                  <c:v>-0.44312145230591155</c:v>
                </c:pt>
                <c:pt idx="43">
                  <c:v>-0.44584976489445566</c:v>
                </c:pt>
                <c:pt idx="44">
                  <c:v>-0.44756967745990511</c:v>
                </c:pt>
                <c:pt idx="45">
                  <c:v>-0.4127130240319502</c:v>
                </c:pt>
                <c:pt idx="46">
                  <c:v>-0.38438509686062694</c:v>
                </c:pt>
                <c:pt idx="47">
                  <c:v>-0.36486449287116968</c:v>
                </c:pt>
                <c:pt idx="48">
                  <c:v>-0.33899506374489857</c:v>
                </c:pt>
                <c:pt idx="49">
                  <c:v>-0.30436322425522694</c:v>
                </c:pt>
                <c:pt idx="50">
                  <c:v>-0.28973761722515584</c:v>
                </c:pt>
                <c:pt idx="51">
                  <c:v>-0.27121773164111757</c:v>
                </c:pt>
                <c:pt idx="52">
                  <c:v>-0.23735802655398347</c:v>
                </c:pt>
                <c:pt idx="53">
                  <c:v>-0.17252929909723491</c:v>
                </c:pt>
                <c:pt idx="54">
                  <c:v>-0.13216697777632863</c:v>
                </c:pt>
                <c:pt idx="55">
                  <c:v>-0.11156852463877616</c:v>
                </c:pt>
                <c:pt idx="56">
                  <c:v>-9.0500940646382033E-2</c:v>
                </c:pt>
                <c:pt idx="57">
                  <c:v>-7.789685245967605E-2</c:v>
                </c:pt>
                <c:pt idx="58">
                  <c:v>-3.3345914267317846E-2</c:v>
                </c:pt>
                <c:pt idx="59">
                  <c:v>-2.2173611957445508E-2</c:v>
                </c:pt>
                <c:pt idx="60">
                  <c:v>-1.4666013180365069E-2</c:v>
                </c:pt>
                <c:pt idx="61">
                  <c:v>-3.6424280534645304E-2</c:v>
                </c:pt>
                <c:pt idx="62">
                  <c:v>-3.1807315238999628E-2</c:v>
                </c:pt>
                <c:pt idx="63">
                  <c:v>-3.9741456065813613E-2</c:v>
                </c:pt>
                <c:pt idx="64">
                  <c:v>-3.7449060975329164E-2</c:v>
                </c:pt>
                <c:pt idx="65">
                  <c:v>-5.9360346798101413E-2</c:v>
                </c:pt>
                <c:pt idx="66">
                  <c:v>-7.1023999769219151E-2</c:v>
                </c:pt>
                <c:pt idx="67">
                  <c:v>-8.4174055124628805E-2</c:v>
                </c:pt>
                <c:pt idx="68">
                  <c:v>-6.0423802973111451E-2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92-4EB9-8588-55F4B2CC24A2}"/>
            </c:ext>
          </c:extLst>
        </c:ser>
        <c:ser>
          <c:idx val="5"/>
          <c:order val="2"/>
          <c:tx>
            <c:strRef>
              <c:f>'Grafy 9,10,15'!$U$2</c:f>
              <c:strCache>
                <c:ptCount val="1"/>
                <c:pt idx="0">
                  <c:v>2009 – 2013</c:v>
                </c:pt>
              </c:strCache>
            </c:strRef>
          </c:tx>
          <c:spPr>
            <a:ln w="22225" cap="rnd">
              <a:solidFill>
                <a:srgbClr val="F2CA6D"/>
              </a:solidFill>
              <a:round/>
            </a:ln>
            <a:effectLst/>
          </c:spPr>
          <c:marker>
            <c:symbol val="none"/>
          </c:marker>
          <c:cat>
            <c:numRef>
              <c:f>'Grafy 9,10,15'!$S$3:$S$71</c:f>
              <c:numCache>
                <c:formatCode>General</c:formatCode>
                <c:ptCount val="69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31</c:v>
                </c:pt>
                <c:pt idx="30">
                  <c:v>32</c:v>
                </c:pt>
                <c:pt idx="31">
                  <c:v>33</c:v>
                </c:pt>
                <c:pt idx="32">
                  <c:v>34</c:v>
                </c:pt>
                <c:pt idx="33">
                  <c:v>35</c:v>
                </c:pt>
                <c:pt idx="34">
                  <c:v>36</c:v>
                </c:pt>
                <c:pt idx="35">
                  <c:v>37</c:v>
                </c:pt>
                <c:pt idx="36">
                  <c:v>38</c:v>
                </c:pt>
                <c:pt idx="37">
                  <c:v>39</c:v>
                </c:pt>
                <c:pt idx="38">
                  <c:v>40</c:v>
                </c:pt>
                <c:pt idx="39">
                  <c:v>41</c:v>
                </c:pt>
                <c:pt idx="40">
                  <c:v>42</c:v>
                </c:pt>
                <c:pt idx="41">
                  <c:v>43</c:v>
                </c:pt>
                <c:pt idx="42">
                  <c:v>44</c:v>
                </c:pt>
                <c:pt idx="43">
                  <c:v>45</c:v>
                </c:pt>
                <c:pt idx="44">
                  <c:v>46</c:v>
                </c:pt>
                <c:pt idx="45">
                  <c:v>47</c:v>
                </c:pt>
                <c:pt idx="46">
                  <c:v>48</c:v>
                </c:pt>
                <c:pt idx="47">
                  <c:v>49</c:v>
                </c:pt>
                <c:pt idx="48">
                  <c:v>50</c:v>
                </c:pt>
                <c:pt idx="49">
                  <c:v>51</c:v>
                </c:pt>
                <c:pt idx="50">
                  <c:v>52</c:v>
                </c:pt>
                <c:pt idx="51">
                  <c:v>53</c:v>
                </c:pt>
                <c:pt idx="52">
                  <c:v>54</c:v>
                </c:pt>
                <c:pt idx="53">
                  <c:v>55</c:v>
                </c:pt>
                <c:pt idx="54">
                  <c:v>56</c:v>
                </c:pt>
                <c:pt idx="55">
                  <c:v>57</c:v>
                </c:pt>
                <c:pt idx="56">
                  <c:v>58</c:v>
                </c:pt>
                <c:pt idx="57">
                  <c:v>59</c:v>
                </c:pt>
                <c:pt idx="58">
                  <c:v>60</c:v>
                </c:pt>
                <c:pt idx="59">
                  <c:v>61</c:v>
                </c:pt>
                <c:pt idx="60">
                  <c:v>62</c:v>
                </c:pt>
                <c:pt idx="61">
                  <c:v>63</c:v>
                </c:pt>
                <c:pt idx="62">
                  <c:v>64</c:v>
                </c:pt>
                <c:pt idx="63">
                  <c:v>65</c:v>
                </c:pt>
                <c:pt idx="64">
                  <c:v>66</c:v>
                </c:pt>
                <c:pt idx="65">
                  <c:v>67</c:v>
                </c:pt>
                <c:pt idx="66">
                  <c:v>68</c:v>
                </c:pt>
                <c:pt idx="67">
                  <c:v>69</c:v>
                </c:pt>
                <c:pt idx="68">
                  <c:v>70</c:v>
                </c:pt>
              </c:numCache>
            </c:numRef>
          </c:cat>
          <c:val>
            <c:numRef>
              <c:f>'Grafy 9,10,15'!$U$3:$U$71</c:f>
              <c:numCache>
                <c:formatCode>0.00</c:formatCode>
                <c:ptCount val="69"/>
                <c:pt idx="0">
                  <c:v>0.20902220660036544</c:v>
                </c:pt>
                <c:pt idx="1">
                  <c:v>0.1255205517947473</c:v>
                </c:pt>
                <c:pt idx="2">
                  <c:v>-6.1497381624203595E-2</c:v>
                </c:pt>
                <c:pt idx="3">
                  <c:v>-0.12149517482387621</c:v>
                </c:pt>
                <c:pt idx="4">
                  <c:v>-0.20867374225322849</c:v>
                </c:pt>
                <c:pt idx="5">
                  <c:v>-0.1758607747996723</c:v>
                </c:pt>
                <c:pt idx="6">
                  <c:v>-0.18524989215143689</c:v>
                </c:pt>
                <c:pt idx="7">
                  <c:v>-0.19653087374323275</c:v>
                </c:pt>
                <c:pt idx="8">
                  <c:v>-0.1889921749821995</c:v>
                </c:pt>
                <c:pt idx="9">
                  <c:v>-0.19590439007099708</c:v>
                </c:pt>
                <c:pt idx="10">
                  <c:v>-0.21362720904429225</c:v>
                </c:pt>
                <c:pt idx="11">
                  <c:v>-0.18852634088390036</c:v>
                </c:pt>
                <c:pt idx="12">
                  <c:v>-0.19960028426002852</c:v>
                </c:pt>
                <c:pt idx="13">
                  <c:v>-0.19731639232827369</c:v>
                </c:pt>
                <c:pt idx="14">
                  <c:v>-0.24343814528315577</c:v>
                </c:pt>
                <c:pt idx="15">
                  <c:v>-0.20805997246347663</c:v>
                </c:pt>
                <c:pt idx="16">
                  <c:v>-0.47660946069340271</c:v>
                </c:pt>
                <c:pt idx="17">
                  <c:v>-1.169617085727291</c:v>
                </c:pt>
                <c:pt idx="18">
                  <c:v>-1.4866381601068803</c:v>
                </c:pt>
                <c:pt idx="19">
                  <c:v>-1.1860518114462444</c:v>
                </c:pt>
                <c:pt idx="20">
                  <c:v>-1.0837544176838707</c:v>
                </c:pt>
                <c:pt idx="21">
                  <c:v>-1.0983926928732219</c:v>
                </c:pt>
                <c:pt idx="22">
                  <c:v>-1.5301387540814648</c:v>
                </c:pt>
                <c:pt idx="23">
                  <c:v>-1.6160805274764933</c:v>
                </c:pt>
                <c:pt idx="24">
                  <c:v>-1.1685116231598223</c:v>
                </c:pt>
                <c:pt idx="25">
                  <c:v>-0.69531430917843751</c:v>
                </c:pt>
                <c:pt idx="26">
                  <c:v>-0.48091183108515667</c:v>
                </c:pt>
                <c:pt idx="27">
                  <c:v>-0.37081029202962495</c:v>
                </c:pt>
                <c:pt idx="28">
                  <c:v>-0.33524661141287682</c:v>
                </c:pt>
                <c:pt idx="29">
                  <c:v>-0.25469116119301427</c:v>
                </c:pt>
                <c:pt idx="30">
                  <c:v>-0.23477714387264403</c:v>
                </c:pt>
                <c:pt idx="31">
                  <c:v>-0.23188811779846336</c:v>
                </c:pt>
                <c:pt idx="32">
                  <c:v>-0.26434351982456805</c:v>
                </c:pt>
                <c:pt idx="33">
                  <c:v>-0.23444231621956862</c:v>
                </c:pt>
                <c:pt idx="34">
                  <c:v>-0.27299458951902389</c:v>
                </c:pt>
                <c:pt idx="35">
                  <c:v>-0.27058416731965468</c:v>
                </c:pt>
                <c:pt idx="36">
                  <c:v>-0.30168002707465391</c:v>
                </c:pt>
                <c:pt idx="37">
                  <c:v>-0.29494293882139788</c:v>
                </c:pt>
                <c:pt idx="38">
                  <c:v>-0.307405692598339</c:v>
                </c:pt>
                <c:pt idx="39">
                  <c:v>-0.3263657433889704</c:v>
                </c:pt>
                <c:pt idx="40">
                  <c:v>-0.30543550679660736</c:v>
                </c:pt>
                <c:pt idx="41">
                  <c:v>-0.3135515502291718</c:v>
                </c:pt>
                <c:pt idx="42">
                  <c:v>-0.2960639937234385</c:v>
                </c:pt>
                <c:pt idx="43">
                  <c:v>-0.32149416949749771</c:v>
                </c:pt>
                <c:pt idx="44">
                  <c:v>-0.28473831070165945</c:v>
                </c:pt>
                <c:pt idx="45">
                  <c:v>-0.26509084055819782</c:v>
                </c:pt>
                <c:pt idx="46">
                  <c:v>-0.25237887440878165</c:v>
                </c:pt>
                <c:pt idx="47">
                  <c:v>-0.22359302293868777</c:v>
                </c:pt>
                <c:pt idx="48">
                  <c:v>-0.20034783555156682</c:v>
                </c:pt>
                <c:pt idx="49">
                  <c:v>-0.19772126722474134</c:v>
                </c:pt>
                <c:pt idx="50">
                  <c:v>-0.16839538810873789</c:v>
                </c:pt>
                <c:pt idx="51">
                  <c:v>-0.15159080311839207</c:v>
                </c:pt>
                <c:pt idx="52">
                  <c:v>-0.13825567549612999</c:v>
                </c:pt>
                <c:pt idx="53">
                  <c:v>-0.12604205661275175</c:v>
                </c:pt>
                <c:pt idx="54">
                  <c:v>-4.3150515882576609E-2</c:v>
                </c:pt>
                <c:pt idx="55">
                  <c:v>1.4057881628706892E-2</c:v>
                </c:pt>
                <c:pt idx="56">
                  <c:v>4.9796715229294075E-2</c:v>
                </c:pt>
                <c:pt idx="57">
                  <c:v>6.4150079634861204E-2</c:v>
                </c:pt>
                <c:pt idx="58">
                  <c:v>0.13629139242170676</c:v>
                </c:pt>
                <c:pt idx="59">
                  <c:v>0.11886677963475165</c:v>
                </c:pt>
                <c:pt idx="60">
                  <c:v>0.16300248232497691</c:v>
                </c:pt>
                <c:pt idx="61">
                  <c:v>9.1440913020542983E-2</c:v>
                </c:pt>
                <c:pt idx="62">
                  <c:v>3.9321780302832621E-2</c:v>
                </c:pt>
                <c:pt idx="63">
                  <c:v>3.0657750948073992E-2</c:v>
                </c:pt>
                <c:pt idx="64">
                  <c:v>3.1995395544617576E-2</c:v>
                </c:pt>
                <c:pt idx="65">
                  <c:v>1.7150594864633616E-2</c:v>
                </c:pt>
                <c:pt idx="66">
                  <c:v>2.428894763108478E-2</c:v>
                </c:pt>
                <c:pt idx="67">
                  <c:v>5.0915039884525063E-3</c:v>
                </c:pt>
                <c:pt idx="68">
                  <c:v>4.9554147975673238E-3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92-4EB9-8588-55F4B2CC24A2}"/>
            </c:ext>
          </c:extLst>
        </c:ser>
        <c:ser>
          <c:idx val="2"/>
          <c:order val="3"/>
          <c:tx>
            <c:strRef>
              <c:f>'Grafy 9,10,15'!$V$2</c:f>
              <c:strCache>
                <c:ptCount val="1"/>
                <c:pt idx="0">
                  <c:v>2014 – 2024</c:v>
                </c:pt>
              </c:strCache>
            </c:strRef>
          </c:tx>
          <c:spPr>
            <a:ln w="25400" cap="rnd">
              <a:solidFill>
                <a:srgbClr val="2EAAE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'Grafy 9,10,15'!$S$3:$S$71</c:f>
              <c:numCache>
                <c:formatCode>General</c:formatCode>
                <c:ptCount val="69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31</c:v>
                </c:pt>
                <c:pt idx="30">
                  <c:v>32</c:v>
                </c:pt>
                <c:pt idx="31">
                  <c:v>33</c:v>
                </c:pt>
                <c:pt idx="32">
                  <c:v>34</c:v>
                </c:pt>
                <c:pt idx="33">
                  <c:v>35</c:v>
                </c:pt>
                <c:pt idx="34">
                  <c:v>36</c:v>
                </c:pt>
                <c:pt idx="35">
                  <c:v>37</c:v>
                </c:pt>
                <c:pt idx="36">
                  <c:v>38</c:v>
                </c:pt>
                <c:pt idx="37">
                  <c:v>39</c:v>
                </c:pt>
                <c:pt idx="38">
                  <c:v>40</c:v>
                </c:pt>
                <c:pt idx="39">
                  <c:v>41</c:v>
                </c:pt>
                <c:pt idx="40">
                  <c:v>42</c:v>
                </c:pt>
                <c:pt idx="41">
                  <c:v>43</c:v>
                </c:pt>
                <c:pt idx="42">
                  <c:v>44</c:v>
                </c:pt>
                <c:pt idx="43">
                  <c:v>45</c:v>
                </c:pt>
                <c:pt idx="44">
                  <c:v>46</c:v>
                </c:pt>
                <c:pt idx="45">
                  <c:v>47</c:v>
                </c:pt>
                <c:pt idx="46">
                  <c:v>48</c:v>
                </c:pt>
                <c:pt idx="47">
                  <c:v>49</c:v>
                </c:pt>
                <c:pt idx="48">
                  <c:v>50</c:v>
                </c:pt>
                <c:pt idx="49">
                  <c:v>51</c:v>
                </c:pt>
                <c:pt idx="50">
                  <c:v>52</c:v>
                </c:pt>
                <c:pt idx="51">
                  <c:v>53</c:v>
                </c:pt>
                <c:pt idx="52">
                  <c:v>54</c:v>
                </c:pt>
                <c:pt idx="53">
                  <c:v>55</c:v>
                </c:pt>
                <c:pt idx="54">
                  <c:v>56</c:v>
                </c:pt>
                <c:pt idx="55">
                  <c:v>57</c:v>
                </c:pt>
                <c:pt idx="56">
                  <c:v>58</c:v>
                </c:pt>
                <c:pt idx="57">
                  <c:v>59</c:v>
                </c:pt>
                <c:pt idx="58">
                  <c:v>60</c:v>
                </c:pt>
                <c:pt idx="59">
                  <c:v>61</c:v>
                </c:pt>
                <c:pt idx="60">
                  <c:v>62</c:v>
                </c:pt>
                <c:pt idx="61">
                  <c:v>63</c:v>
                </c:pt>
                <c:pt idx="62">
                  <c:v>64</c:v>
                </c:pt>
                <c:pt idx="63">
                  <c:v>65</c:v>
                </c:pt>
                <c:pt idx="64">
                  <c:v>66</c:v>
                </c:pt>
                <c:pt idx="65">
                  <c:v>67</c:v>
                </c:pt>
                <c:pt idx="66">
                  <c:v>68</c:v>
                </c:pt>
                <c:pt idx="67">
                  <c:v>69</c:v>
                </c:pt>
                <c:pt idx="68">
                  <c:v>70</c:v>
                </c:pt>
              </c:numCache>
            </c:numRef>
          </c:cat>
          <c:val>
            <c:numRef>
              <c:f>'Grafy 9,10,15'!$V$3:$V$71</c:f>
              <c:numCache>
                <c:formatCode>0.00</c:formatCode>
                <c:ptCount val="69"/>
                <c:pt idx="0">
                  <c:v>0.29571317738991243</c:v>
                </c:pt>
                <c:pt idx="1">
                  <c:v>0.33361282928501468</c:v>
                </c:pt>
                <c:pt idx="2">
                  <c:v>0.11907750592871347</c:v>
                </c:pt>
                <c:pt idx="3">
                  <c:v>7.4132270044172E-2</c:v>
                </c:pt>
                <c:pt idx="4">
                  <c:v>5.0749614821051095E-3</c:v>
                </c:pt>
                <c:pt idx="5">
                  <c:v>-1.4570677332204664E-2</c:v>
                </c:pt>
                <c:pt idx="6">
                  <c:v>-2.8750908540362663E-2</c:v>
                </c:pt>
                <c:pt idx="7">
                  <c:v>-6.2133893045866542E-2</c:v>
                </c:pt>
                <c:pt idx="8">
                  <c:v>-5.6517494040547109E-2</c:v>
                </c:pt>
                <c:pt idx="9">
                  <c:v>-9.385813405419953E-2</c:v>
                </c:pt>
                <c:pt idx="10">
                  <c:v>-9.7513150834184076E-2</c:v>
                </c:pt>
                <c:pt idx="11">
                  <c:v>-0.10623960062984765</c:v>
                </c:pt>
                <c:pt idx="12">
                  <c:v>-0.11720156423589184</c:v>
                </c:pt>
                <c:pt idx="13">
                  <c:v>-0.11398142218631264</c:v>
                </c:pt>
                <c:pt idx="14">
                  <c:v>-0.14743560129473307</c:v>
                </c:pt>
                <c:pt idx="15">
                  <c:v>-0.16673035396781721</c:v>
                </c:pt>
                <c:pt idx="16">
                  <c:v>-0.32941612945399606</c:v>
                </c:pt>
                <c:pt idx="17">
                  <c:v>-1.0382139020344121</c:v>
                </c:pt>
                <c:pt idx="18">
                  <c:v>-1.4099242748238934</c:v>
                </c:pt>
                <c:pt idx="19">
                  <c:v>-1.1517334267637869</c:v>
                </c:pt>
                <c:pt idx="20">
                  <c:v>-1.1082367030055202</c:v>
                </c:pt>
                <c:pt idx="21">
                  <c:v>-1.2342772896477892</c:v>
                </c:pt>
                <c:pt idx="22">
                  <c:v>-1.5484333925450229</c:v>
                </c:pt>
                <c:pt idx="23">
                  <c:v>-1.6516726464915301</c:v>
                </c:pt>
                <c:pt idx="24">
                  <c:v>-1.2428303683789712</c:v>
                </c:pt>
                <c:pt idx="25">
                  <c:v>-0.70992898116610048</c:v>
                </c:pt>
                <c:pt idx="26">
                  <c:v>-0.38212329199348632</c:v>
                </c:pt>
                <c:pt idx="27">
                  <c:v>-0.2362991076765445</c:v>
                </c:pt>
                <c:pt idx="28">
                  <c:v>-0.1344341438535597</c:v>
                </c:pt>
                <c:pt idx="29">
                  <c:v>-5.3322870528538548E-2</c:v>
                </c:pt>
                <c:pt idx="30">
                  <c:v>-1.6284742579727493E-2</c:v>
                </c:pt>
                <c:pt idx="31">
                  <c:v>1.2147628027072966E-2</c:v>
                </c:pt>
                <c:pt idx="32">
                  <c:v>1.8162796456338282E-2</c:v>
                </c:pt>
                <c:pt idx="33">
                  <c:v>3.6644013993678143E-2</c:v>
                </c:pt>
                <c:pt idx="34">
                  <c:v>1.1329118508604618E-2</c:v>
                </c:pt>
                <c:pt idx="35">
                  <c:v>2.7479231813903458E-2</c:v>
                </c:pt>
                <c:pt idx="36">
                  <c:v>-2.2700149924396475E-2</c:v>
                </c:pt>
                <c:pt idx="37">
                  <c:v>-1.4154844821624218E-2</c:v>
                </c:pt>
                <c:pt idx="38">
                  <c:v>-4.8052875777240024E-2</c:v>
                </c:pt>
                <c:pt idx="39">
                  <c:v>-5.8840919790453243E-2</c:v>
                </c:pt>
                <c:pt idx="40">
                  <c:v>-5.9084595927509538E-2</c:v>
                </c:pt>
                <c:pt idx="41">
                  <c:v>-6.2745986473943777E-2</c:v>
                </c:pt>
                <c:pt idx="42">
                  <c:v>-5.9793084928607861E-2</c:v>
                </c:pt>
                <c:pt idx="43">
                  <c:v>-9.8524723281832358E-2</c:v>
                </c:pt>
                <c:pt idx="44">
                  <c:v>-7.4527295901368376E-2</c:v>
                </c:pt>
                <c:pt idx="45">
                  <c:v>-7.1912459935715892E-2</c:v>
                </c:pt>
                <c:pt idx="46">
                  <c:v>-6.3181467780722617E-2</c:v>
                </c:pt>
                <c:pt idx="47">
                  <c:v>-4.6387254842587634E-2</c:v>
                </c:pt>
                <c:pt idx="48">
                  <c:v>-2.9492290034368651E-2</c:v>
                </c:pt>
                <c:pt idx="49">
                  <c:v>-9.9928136598667946E-3</c:v>
                </c:pt>
                <c:pt idx="50">
                  <c:v>-8.8668742217944095E-3</c:v>
                </c:pt>
                <c:pt idx="51">
                  <c:v>6.5497895524819737E-3</c:v>
                </c:pt>
                <c:pt idx="52">
                  <c:v>5.4805908776574151E-3</c:v>
                </c:pt>
                <c:pt idx="53">
                  <c:v>3.1843354528654118E-2</c:v>
                </c:pt>
                <c:pt idx="54">
                  <c:v>6.695124603917621E-2</c:v>
                </c:pt>
                <c:pt idx="55">
                  <c:v>6.4885150135402747E-2</c:v>
                </c:pt>
                <c:pt idx="56">
                  <c:v>6.9672772188722032E-2</c:v>
                </c:pt>
                <c:pt idx="57">
                  <c:v>0.12416062191018001</c:v>
                </c:pt>
                <c:pt idx="58">
                  <c:v>0.21287051468891274</c:v>
                </c:pt>
                <c:pt idx="59">
                  <c:v>0.29829458259782043</c:v>
                </c:pt>
                <c:pt idx="60">
                  <c:v>0.41943217493837148</c:v>
                </c:pt>
                <c:pt idx="61">
                  <c:v>0.42340751480851518</c:v>
                </c:pt>
                <c:pt idx="62">
                  <c:v>0.26560257989959035</c:v>
                </c:pt>
                <c:pt idx="63">
                  <c:v>0.1987157179737262</c:v>
                </c:pt>
                <c:pt idx="64">
                  <c:v>0.14200711010226363</c:v>
                </c:pt>
                <c:pt idx="65">
                  <c:v>9.9880076218677255E-2</c:v>
                </c:pt>
                <c:pt idx="66">
                  <c:v>6.8684359593305683E-2</c:v>
                </c:pt>
                <c:pt idx="67">
                  <c:v>5.3408701680020661E-2</c:v>
                </c:pt>
                <c:pt idx="68">
                  <c:v>4.3277220822553968E-2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92-4EB9-8588-55F4B2CC2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10683983"/>
        <c:axId val="1010686383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'Grafy 9,10,15'!#REF!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'Grafy 9,10,15'!$S$3:$S$71</c15:sqref>
                        </c15:formulaRef>
                      </c:ext>
                    </c:extLst>
                    <c:numCache>
                      <c:formatCode>General</c:formatCode>
                      <c:ptCount val="69"/>
                      <c:pt idx="0">
                        <c:v>2</c:v>
                      </c:pt>
                      <c:pt idx="1">
                        <c:v>3</c:v>
                      </c:pt>
                      <c:pt idx="2">
                        <c:v>4</c:v>
                      </c:pt>
                      <c:pt idx="3">
                        <c:v>5</c:v>
                      </c:pt>
                      <c:pt idx="4">
                        <c:v>6</c:v>
                      </c:pt>
                      <c:pt idx="5">
                        <c:v>7</c:v>
                      </c:pt>
                      <c:pt idx="6">
                        <c:v>8</c:v>
                      </c:pt>
                      <c:pt idx="7">
                        <c:v>9</c:v>
                      </c:pt>
                      <c:pt idx="8">
                        <c:v>10</c:v>
                      </c:pt>
                      <c:pt idx="9">
                        <c:v>11</c:v>
                      </c:pt>
                      <c:pt idx="10">
                        <c:v>12</c:v>
                      </c:pt>
                      <c:pt idx="11">
                        <c:v>13</c:v>
                      </c:pt>
                      <c:pt idx="12">
                        <c:v>14</c:v>
                      </c:pt>
                      <c:pt idx="13">
                        <c:v>15</c:v>
                      </c:pt>
                      <c:pt idx="14">
                        <c:v>16</c:v>
                      </c:pt>
                      <c:pt idx="15">
                        <c:v>17</c:v>
                      </c:pt>
                      <c:pt idx="16">
                        <c:v>18</c:v>
                      </c:pt>
                      <c:pt idx="17">
                        <c:v>19</c:v>
                      </c:pt>
                      <c:pt idx="18">
                        <c:v>20</c:v>
                      </c:pt>
                      <c:pt idx="19">
                        <c:v>21</c:v>
                      </c:pt>
                      <c:pt idx="20">
                        <c:v>22</c:v>
                      </c:pt>
                      <c:pt idx="21">
                        <c:v>23</c:v>
                      </c:pt>
                      <c:pt idx="22">
                        <c:v>24</c:v>
                      </c:pt>
                      <c:pt idx="23">
                        <c:v>25</c:v>
                      </c:pt>
                      <c:pt idx="24">
                        <c:v>26</c:v>
                      </c:pt>
                      <c:pt idx="25">
                        <c:v>27</c:v>
                      </c:pt>
                      <c:pt idx="26">
                        <c:v>28</c:v>
                      </c:pt>
                      <c:pt idx="27">
                        <c:v>29</c:v>
                      </c:pt>
                      <c:pt idx="28">
                        <c:v>30</c:v>
                      </c:pt>
                      <c:pt idx="29">
                        <c:v>31</c:v>
                      </c:pt>
                      <c:pt idx="30">
                        <c:v>32</c:v>
                      </c:pt>
                      <c:pt idx="31">
                        <c:v>33</c:v>
                      </c:pt>
                      <c:pt idx="32">
                        <c:v>34</c:v>
                      </c:pt>
                      <c:pt idx="33">
                        <c:v>35</c:v>
                      </c:pt>
                      <c:pt idx="34">
                        <c:v>36</c:v>
                      </c:pt>
                      <c:pt idx="35">
                        <c:v>37</c:v>
                      </c:pt>
                      <c:pt idx="36">
                        <c:v>38</c:v>
                      </c:pt>
                      <c:pt idx="37">
                        <c:v>39</c:v>
                      </c:pt>
                      <c:pt idx="38">
                        <c:v>40</c:v>
                      </c:pt>
                      <c:pt idx="39">
                        <c:v>41</c:v>
                      </c:pt>
                      <c:pt idx="40">
                        <c:v>42</c:v>
                      </c:pt>
                      <c:pt idx="41">
                        <c:v>43</c:v>
                      </c:pt>
                      <c:pt idx="42">
                        <c:v>44</c:v>
                      </c:pt>
                      <c:pt idx="43">
                        <c:v>45</c:v>
                      </c:pt>
                      <c:pt idx="44">
                        <c:v>46</c:v>
                      </c:pt>
                      <c:pt idx="45">
                        <c:v>47</c:v>
                      </c:pt>
                      <c:pt idx="46">
                        <c:v>48</c:v>
                      </c:pt>
                      <c:pt idx="47">
                        <c:v>49</c:v>
                      </c:pt>
                      <c:pt idx="48">
                        <c:v>50</c:v>
                      </c:pt>
                      <c:pt idx="49">
                        <c:v>51</c:v>
                      </c:pt>
                      <c:pt idx="50">
                        <c:v>52</c:v>
                      </c:pt>
                      <c:pt idx="51">
                        <c:v>53</c:v>
                      </c:pt>
                      <c:pt idx="52">
                        <c:v>54</c:v>
                      </c:pt>
                      <c:pt idx="53">
                        <c:v>55</c:v>
                      </c:pt>
                      <c:pt idx="54">
                        <c:v>56</c:v>
                      </c:pt>
                      <c:pt idx="55">
                        <c:v>57</c:v>
                      </c:pt>
                      <c:pt idx="56">
                        <c:v>58</c:v>
                      </c:pt>
                      <c:pt idx="57">
                        <c:v>59</c:v>
                      </c:pt>
                      <c:pt idx="58">
                        <c:v>60</c:v>
                      </c:pt>
                      <c:pt idx="59">
                        <c:v>61</c:v>
                      </c:pt>
                      <c:pt idx="60">
                        <c:v>62</c:v>
                      </c:pt>
                      <c:pt idx="61">
                        <c:v>63</c:v>
                      </c:pt>
                      <c:pt idx="62">
                        <c:v>64</c:v>
                      </c:pt>
                      <c:pt idx="63">
                        <c:v>65</c:v>
                      </c:pt>
                      <c:pt idx="64">
                        <c:v>66</c:v>
                      </c:pt>
                      <c:pt idx="65">
                        <c:v>67</c:v>
                      </c:pt>
                      <c:pt idx="66">
                        <c:v>68</c:v>
                      </c:pt>
                      <c:pt idx="67">
                        <c:v>69</c:v>
                      </c:pt>
                      <c:pt idx="68">
                        <c:v>70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'Grafy 9,10,15'!#REF!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D292-4EB9-8588-55F4B2CC24A2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'Grafy 9,10,15'!#REF!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5400" cap="rnd">
                    <a:solidFill>
                      <a:srgbClr val="00B0F0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'Grafy 9,10,15'!$S$3:$S$71</c15:sqref>
                        </c15:formulaRef>
                      </c:ext>
                    </c:extLst>
                    <c:numCache>
                      <c:formatCode>General</c:formatCode>
                      <c:ptCount val="69"/>
                      <c:pt idx="0">
                        <c:v>2</c:v>
                      </c:pt>
                      <c:pt idx="1">
                        <c:v>3</c:v>
                      </c:pt>
                      <c:pt idx="2">
                        <c:v>4</c:v>
                      </c:pt>
                      <c:pt idx="3">
                        <c:v>5</c:v>
                      </c:pt>
                      <c:pt idx="4">
                        <c:v>6</c:v>
                      </c:pt>
                      <c:pt idx="5">
                        <c:v>7</c:v>
                      </c:pt>
                      <c:pt idx="6">
                        <c:v>8</c:v>
                      </c:pt>
                      <c:pt idx="7">
                        <c:v>9</c:v>
                      </c:pt>
                      <c:pt idx="8">
                        <c:v>10</c:v>
                      </c:pt>
                      <c:pt idx="9">
                        <c:v>11</c:v>
                      </c:pt>
                      <c:pt idx="10">
                        <c:v>12</c:v>
                      </c:pt>
                      <c:pt idx="11">
                        <c:v>13</c:v>
                      </c:pt>
                      <c:pt idx="12">
                        <c:v>14</c:v>
                      </c:pt>
                      <c:pt idx="13">
                        <c:v>15</c:v>
                      </c:pt>
                      <c:pt idx="14">
                        <c:v>16</c:v>
                      </c:pt>
                      <c:pt idx="15">
                        <c:v>17</c:v>
                      </c:pt>
                      <c:pt idx="16">
                        <c:v>18</c:v>
                      </c:pt>
                      <c:pt idx="17">
                        <c:v>19</c:v>
                      </c:pt>
                      <c:pt idx="18">
                        <c:v>20</c:v>
                      </c:pt>
                      <c:pt idx="19">
                        <c:v>21</c:v>
                      </c:pt>
                      <c:pt idx="20">
                        <c:v>22</c:v>
                      </c:pt>
                      <c:pt idx="21">
                        <c:v>23</c:v>
                      </c:pt>
                      <c:pt idx="22">
                        <c:v>24</c:v>
                      </c:pt>
                      <c:pt idx="23">
                        <c:v>25</c:v>
                      </c:pt>
                      <c:pt idx="24">
                        <c:v>26</c:v>
                      </c:pt>
                      <c:pt idx="25">
                        <c:v>27</c:v>
                      </c:pt>
                      <c:pt idx="26">
                        <c:v>28</c:v>
                      </c:pt>
                      <c:pt idx="27">
                        <c:v>29</c:v>
                      </c:pt>
                      <c:pt idx="28">
                        <c:v>30</c:v>
                      </c:pt>
                      <c:pt idx="29">
                        <c:v>31</c:v>
                      </c:pt>
                      <c:pt idx="30">
                        <c:v>32</c:v>
                      </c:pt>
                      <c:pt idx="31">
                        <c:v>33</c:v>
                      </c:pt>
                      <c:pt idx="32">
                        <c:v>34</c:v>
                      </c:pt>
                      <c:pt idx="33">
                        <c:v>35</c:v>
                      </c:pt>
                      <c:pt idx="34">
                        <c:v>36</c:v>
                      </c:pt>
                      <c:pt idx="35">
                        <c:v>37</c:v>
                      </c:pt>
                      <c:pt idx="36">
                        <c:v>38</c:v>
                      </c:pt>
                      <c:pt idx="37">
                        <c:v>39</c:v>
                      </c:pt>
                      <c:pt idx="38">
                        <c:v>40</c:v>
                      </c:pt>
                      <c:pt idx="39">
                        <c:v>41</c:v>
                      </c:pt>
                      <c:pt idx="40">
                        <c:v>42</c:v>
                      </c:pt>
                      <c:pt idx="41">
                        <c:v>43</c:v>
                      </c:pt>
                      <c:pt idx="42">
                        <c:v>44</c:v>
                      </c:pt>
                      <c:pt idx="43">
                        <c:v>45</c:v>
                      </c:pt>
                      <c:pt idx="44">
                        <c:v>46</c:v>
                      </c:pt>
                      <c:pt idx="45">
                        <c:v>47</c:v>
                      </c:pt>
                      <c:pt idx="46">
                        <c:v>48</c:v>
                      </c:pt>
                      <c:pt idx="47">
                        <c:v>49</c:v>
                      </c:pt>
                      <c:pt idx="48">
                        <c:v>50</c:v>
                      </c:pt>
                      <c:pt idx="49">
                        <c:v>51</c:v>
                      </c:pt>
                      <c:pt idx="50">
                        <c:v>52</c:v>
                      </c:pt>
                      <c:pt idx="51">
                        <c:v>53</c:v>
                      </c:pt>
                      <c:pt idx="52">
                        <c:v>54</c:v>
                      </c:pt>
                      <c:pt idx="53">
                        <c:v>55</c:v>
                      </c:pt>
                      <c:pt idx="54">
                        <c:v>56</c:v>
                      </c:pt>
                      <c:pt idx="55">
                        <c:v>57</c:v>
                      </c:pt>
                      <c:pt idx="56">
                        <c:v>58</c:v>
                      </c:pt>
                      <c:pt idx="57">
                        <c:v>59</c:v>
                      </c:pt>
                      <c:pt idx="58">
                        <c:v>60</c:v>
                      </c:pt>
                      <c:pt idx="59">
                        <c:v>61</c:v>
                      </c:pt>
                      <c:pt idx="60">
                        <c:v>62</c:v>
                      </c:pt>
                      <c:pt idx="61">
                        <c:v>63</c:v>
                      </c:pt>
                      <c:pt idx="62">
                        <c:v>64</c:v>
                      </c:pt>
                      <c:pt idx="63">
                        <c:v>65</c:v>
                      </c:pt>
                      <c:pt idx="64">
                        <c:v>66</c:v>
                      </c:pt>
                      <c:pt idx="65">
                        <c:v>67</c:v>
                      </c:pt>
                      <c:pt idx="66">
                        <c:v>68</c:v>
                      </c:pt>
                      <c:pt idx="67">
                        <c:v>69</c:v>
                      </c:pt>
                      <c:pt idx="68">
                        <c:v>70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'Grafy 9,10,15'!#REF!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D292-4EB9-8588-55F4B2CC24A2}"/>
                  </c:ext>
                </c:extLst>
              </c15:ser>
            </c15:filteredLineSeries>
          </c:ext>
        </c:extLst>
      </c:lineChart>
      <c:catAx>
        <c:axId val="10106839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1010686383"/>
        <c:crosses val="autoZero"/>
        <c:auto val="1"/>
        <c:lblAlgn val="ctr"/>
        <c:lblOffset val="100"/>
        <c:tickLblSkip val="3"/>
        <c:noMultiLvlLbl val="0"/>
      </c:catAx>
      <c:valAx>
        <c:axId val="1010686383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C2A38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10106839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C2A38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ptos" panose="020B000402020202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683558</xdr:colOff>
      <xdr:row>7</xdr:row>
      <xdr:rowOff>112058</xdr:rowOff>
    </xdr:from>
    <xdr:to>
      <xdr:col>8</xdr:col>
      <xdr:colOff>493058</xdr:colOff>
      <xdr:row>29</xdr:row>
      <xdr:rowOff>78441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6A7E543-35E2-48E1-A97A-4CA19A93F6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180133</xdr:colOff>
      <xdr:row>3</xdr:row>
      <xdr:rowOff>150719</xdr:rowOff>
    </xdr:from>
    <xdr:to>
      <xdr:col>14</xdr:col>
      <xdr:colOff>954740</xdr:colOff>
      <xdr:row>25</xdr:row>
      <xdr:rowOff>50706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A76CF988-FB1E-EC90-1782-91A544FDC3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98082</xdr:colOff>
      <xdr:row>9</xdr:row>
      <xdr:rowOff>80875</xdr:rowOff>
    </xdr:from>
    <xdr:to>
      <xdr:col>18</xdr:col>
      <xdr:colOff>255813</xdr:colOff>
      <xdr:row>35</xdr:row>
      <xdr:rowOff>138793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AD14407-85BD-17E7-F883-E22FAE09AD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51954</xdr:colOff>
      <xdr:row>10</xdr:row>
      <xdr:rowOff>103909</xdr:rowOff>
    </xdr:from>
    <xdr:to>
      <xdr:col>15</xdr:col>
      <xdr:colOff>342113</xdr:colOff>
      <xdr:row>24</xdr:row>
      <xdr:rowOff>155864</xdr:rowOff>
    </xdr:to>
    <xdr:pic>
      <xdr:nvPicPr>
        <xdr:cNvPr id="7" name="Obrázok 6" descr="Obrázok, na ktorom je mapa, snímka obrazovky&#10;&#10;Obsah vygenerovaný pomocou AI môže byť nesprávny.">
          <a:extLst>
            <a:ext uri="{FF2B5EF4-FFF2-40B4-BE49-F238E27FC236}">
              <a16:creationId xmlns:a16="http://schemas.microsoft.com/office/drawing/2014/main" id="{EDA900DE-8AB6-11D6-7DFF-3FE4D8FDF5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586"/>
        <a:stretch>
          <a:fillRect/>
        </a:stretch>
      </xdr:blipFill>
      <xdr:spPr bwMode="auto">
        <a:xfrm>
          <a:off x="7204363" y="2147454"/>
          <a:ext cx="5139250" cy="27189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16</xdr:col>
      <xdr:colOff>242455</xdr:colOff>
      <xdr:row>10</xdr:row>
      <xdr:rowOff>121227</xdr:rowOff>
    </xdr:from>
    <xdr:to>
      <xdr:col>23</xdr:col>
      <xdr:colOff>574184</xdr:colOff>
      <xdr:row>24</xdr:row>
      <xdr:rowOff>173182</xdr:rowOff>
    </xdr:to>
    <xdr:pic>
      <xdr:nvPicPr>
        <xdr:cNvPr id="8" name="Obrázok 7" descr="Obrázok, na ktorom je mapa&#10;&#10;Obsah vygenerovaný pomocou AI môže byť nesprávny.">
          <a:extLst>
            <a:ext uri="{FF2B5EF4-FFF2-40B4-BE49-F238E27FC236}">
              <a16:creationId xmlns:a16="http://schemas.microsoft.com/office/drawing/2014/main" id="{A82C5F84-D8AD-0ED7-F9ED-DC76CF9498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328"/>
        <a:stretch>
          <a:fillRect/>
        </a:stretch>
      </xdr:blipFill>
      <xdr:spPr bwMode="auto">
        <a:xfrm>
          <a:off x="12936682" y="2164772"/>
          <a:ext cx="5180820" cy="27189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669708</xdr:colOff>
      <xdr:row>18</xdr:row>
      <xdr:rowOff>18341</xdr:rowOff>
    </xdr:from>
    <xdr:to>
      <xdr:col>24</xdr:col>
      <xdr:colOff>476250</xdr:colOff>
      <xdr:row>41</xdr:row>
      <xdr:rowOff>47625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C1A73C0-73B6-96CE-2738-699AA65822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224517</xdr:colOff>
      <xdr:row>18</xdr:row>
      <xdr:rowOff>27213</xdr:rowOff>
    </xdr:from>
    <xdr:to>
      <xdr:col>13</xdr:col>
      <xdr:colOff>312965</xdr:colOff>
      <xdr:row>41</xdr:row>
      <xdr:rowOff>95250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AE70F1A8-219B-68E6-F4B1-89D507ADBA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455</xdr:colOff>
      <xdr:row>59</xdr:row>
      <xdr:rowOff>70751</xdr:rowOff>
    </xdr:from>
    <xdr:to>
      <xdr:col>26</xdr:col>
      <xdr:colOff>557893</xdr:colOff>
      <xdr:row>118</xdr:row>
      <xdr:rowOff>54428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E5CE131E-8608-85ED-B9CB-B518D7272E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237716</xdr:colOff>
      <xdr:row>8</xdr:row>
      <xdr:rowOff>73267</xdr:rowOff>
    </xdr:from>
    <xdr:to>
      <xdr:col>9</xdr:col>
      <xdr:colOff>328083</xdr:colOff>
      <xdr:row>28</xdr:row>
      <xdr:rowOff>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8EE9DE60-C7DF-4E9F-80EE-6C319DE5C5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91</xdr:row>
      <xdr:rowOff>56029</xdr:rowOff>
    </xdr:from>
    <xdr:to>
      <xdr:col>0</xdr:col>
      <xdr:colOff>268942</xdr:colOff>
      <xdr:row>110</xdr:row>
      <xdr:rowOff>77640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242455</xdr:colOff>
      <xdr:row>16</xdr:row>
      <xdr:rowOff>169099</xdr:rowOff>
    </xdr:from>
    <xdr:to>
      <xdr:col>9</xdr:col>
      <xdr:colOff>351311</xdr:colOff>
      <xdr:row>37</xdr:row>
      <xdr:rowOff>159576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56031149-9021-FFA1-CB29-8C0D12B7CE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468829</xdr:colOff>
      <xdr:row>16</xdr:row>
      <xdr:rowOff>158337</xdr:rowOff>
    </xdr:from>
    <xdr:to>
      <xdr:col>19</xdr:col>
      <xdr:colOff>669224</xdr:colOff>
      <xdr:row>37</xdr:row>
      <xdr:rowOff>148815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3BDA88F9-A032-48BE-919B-2D9604B2F1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207817</xdr:colOff>
      <xdr:row>16</xdr:row>
      <xdr:rowOff>173181</xdr:rowOff>
    </xdr:from>
    <xdr:to>
      <xdr:col>30</xdr:col>
      <xdr:colOff>286986</xdr:colOff>
      <xdr:row>37</xdr:row>
      <xdr:rowOff>163659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73F42087-3C95-44F2-99FF-75083BBDB6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547686</xdr:colOff>
      <xdr:row>39</xdr:row>
      <xdr:rowOff>104773</xdr:rowOff>
    </xdr:from>
    <xdr:to>
      <xdr:col>19</xdr:col>
      <xdr:colOff>391823</xdr:colOff>
      <xdr:row>58</xdr:row>
      <xdr:rowOff>138545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D92E8DF-8495-4DFF-7FD9-718391BA04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709607</xdr:colOff>
      <xdr:row>65</xdr:row>
      <xdr:rowOff>124202</xdr:rowOff>
    </xdr:from>
    <xdr:to>
      <xdr:col>37</xdr:col>
      <xdr:colOff>517071</xdr:colOff>
      <xdr:row>91</xdr:row>
      <xdr:rowOff>68036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2B9A43E1-2C4A-7126-23C1-D966C61685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54430</xdr:colOff>
      <xdr:row>37</xdr:row>
      <xdr:rowOff>145039</xdr:rowOff>
    </xdr:from>
    <xdr:to>
      <xdr:col>36</xdr:col>
      <xdr:colOff>1061356</xdr:colOff>
      <xdr:row>62</xdr:row>
      <xdr:rowOff>75765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67DCE82C-7255-0922-9974-94596A3CDE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675411</xdr:colOff>
      <xdr:row>7</xdr:row>
      <xdr:rowOff>64943</xdr:rowOff>
    </xdr:from>
    <xdr:to>
      <xdr:col>37</xdr:col>
      <xdr:colOff>34638</xdr:colOff>
      <xdr:row>33</xdr:row>
      <xdr:rowOff>116898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BE8D2536-6556-B38E-EEBB-D1316012AF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197225</xdr:colOff>
      <xdr:row>24</xdr:row>
      <xdr:rowOff>42581</xdr:rowOff>
    </xdr:from>
    <xdr:to>
      <xdr:col>4</xdr:col>
      <xdr:colOff>1785938</xdr:colOff>
      <xdr:row>47</xdr:row>
      <xdr:rowOff>176606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BE53CBE-C45D-4A81-8C1B-EFB089444D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857288</xdr:colOff>
      <xdr:row>14</xdr:row>
      <xdr:rowOff>0</xdr:rowOff>
    </xdr:from>
    <xdr:to>
      <xdr:col>7</xdr:col>
      <xdr:colOff>302559</xdr:colOff>
      <xdr:row>30</xdr:row>
      <xdr:rowOff>22412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5B16C3F1-4369-26C8-85C5-3BBC5FE8E8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300036</xdr:colOff>
      <xdr:row>11</xdr:row>
      <xdr:rowOff>39121</xdr:rowOff>
    </xdr:from>
    <xdr:to>
      <xdr:col>16</xdr:col>
      <xdr:colOff>656544</xdr:colOff>
      <xdr:row>29</xdr:row>
      <xdr:rowOff>134370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964229D-C07D-4E22-8382-5EA8B5CD8D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612323</xdr:colOff>
      <xdr:row>10</xdr:row>
      <xdr:rowOff>95250</xdr:rowOff>
    </xdr:from>
    <xdr:to>
      <xdr:col>4</xdr:col>
      <xdr:colOff>898072</xdr:colOff>
      <xdr:row>28</xdr:row>
      <xdr:rowOff>108857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69F1778E-0ACB-EC6C-EDC2-B8F78AF8D4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181396</xdr:colOff>
      <xdr:row>7</xdr:row>
      <xdr:rowOff>14234</xdr:rowOff>
    </xdr:from>
    <xdr:to>
      <xdr:col>10</xdr:col>
      <xdr:colOff>538635</xdr:colOff>
      <xdr:row>28</xdr:row>
      <xdr:rowOff>122463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BDEABC1-2AF5-41BB-AF70-A1B1D4553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ív1">
  <a:themeElements>
    <a:clrScheme name="Vlastné 1">
      <a:dk1>
        <a:srgbClr val="000000"/>
      </a:dk1>
      <a:lt1>
        <a:sysClr val="window" lastClr="FFFFFF"/>
      </a:lt1>
      <a:dk2>
        <a:srgbClr val="0C2A38"/>
      </a:dk2>
      <a:lt2>
        <a:srgbClr val="686767"/>
      </a:lt2>
      <a:accent1>
        <a:srgbClr val="2EAAE1"/>
      </a:accent1>
      <a:accent2>
        <a:srgbClr val="F2CA6D"/>
      </a:accent2>
      <a:accent3>
        <a:srgbClr val="1AA380"/>
      </a:accent3>
      <a:accent4>
        <a:srgbClr val="E85477"/>
      </a:accent4>
      <a:accent5>
        <a:srgbClr val="864D99"/>
      </a:accent5>
      <a:accent6>
        <a:srgbClr val="996B52"/>
      </a:accent6>
      <a:hlink>
        <a:srgbClr val="686767"/>
      </a:hlink>
      <a:folHlink>
        <a:srgbClr val="0C2A38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FP theme" id="{FB405D4B-13F4-43DF-9BA6-95620BA0FB35}" vid="{2D772A24-ED0F-439A-9FCB-FA61255C23B0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hyperlink" Target="https://www.un.org/development/desa/pd/sites/www.un.org.development.desa.pd/files/undesa_pd_2024_ims_stock_by_sex_and_destination.xlsx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hyperlink" Target="https://www.rrz.sk/sprava-o-dlhodobej-udrzatelnosti-verejnych-financii-za-rok-2024-april-2025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ec.europa.eu/eurostat/databrowser/view/migr_netmigr/default/table?lang=en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96C6F-EC42-440D-85BE-4ACFA9F63CC3}">
  <dimension ref="A1:Z104"/>
  <sheetViews>
    <sheetView topLeftCell="A69" zoomScale="85" zoomScaleNormal="85" workbookViewId="0">
      <selection activeCell="Y102" sqref="Y102"/>
    </sheetView>
  </sheetViews>
  <sheetFormatPr defaultRowHeight="15"/>
  <sheetData>
    <row r="1" spans="1:26" ht="15.75" thickBot="1"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  <c r="V1">
        <v>2020</v>
      </c>
      <c r="W1">
        <v>2021</v>
      </c>
      <c r="X1">
        <v>2022</v>
      </c>
      <c r="Y1">
        <v>2023</v>
      </c>
      <c r="Z1">
        <v>2024</v>
      </c>
    </row>
    <row r="2" spans="1:26" ht="15.75" thickBot="1">
      <c r="A2">
        <v>1</v>
      </c>
      <c r="B2" s="7">
        <v>55758</v>
      </c>
      <c r="C2" s="7">
        <v>53924</v>
      </c>
      <c r="D2" s="7">
        <v>50805</v>
      </c>
      <c r="E2" s="7">
        <v>50459</v>
      </c>
      <c r="F2" s="7">
        <v>51355</v>
      </c>
      <c r="G2" s="7">
        <v>53386</v>
      </c>
      <c r="H2" s="7">
        <v>54086</v>
      </c>
      <c r="I2" s="7">
        <v>53627</v>
      </c>
      <c r="J2" s="7">
        <v>54221</v>
      </c>
      <c r="K2" s="7">
        <v>57167</v>
      </c>
      <c r="L2" s="7">
        <v>60952</v>
      </c>
      <c r="M2" s="7">
        <v>57712</v>
      </c>
      <c r="N2" s="7">
        <v>61091</v>
      </c>
      <c r="O2" s="7">
        <v>56389</v>
      </c>
      <c r="P2" s="7">
        <v>55747</v>
      </c>
      <c r="Q2" s="7">
        <v>56119</v>
      </c>
      <c r="R2" s="7">
        <v>56967</v>
      </c>
      <c r="S2" s="7">
        <v>59054</v>
      </c>
      <c r="T2" s="7">
        <v>59484</v>
      </c>
      <c r="U2" s="7">
        <v>59215</v>
      </c>
      <c r="V2" s="7">
        <v>58544</v>
      </c>
      <c r="W2" s="7">
        <v>57400</v>
      </c>
      <c r="X2" s="7">
        <v>57655</v>
      </c>
      <c r="Y2" s="7">
        <v>53688</v>
      </c>
      <c r="Z2" s="7">
        <v>49785</v>
      </c>
    </row>
    <row r="3" spans="1:26" ht="15.75" thickBot="1">
      <c r="A3">
        <v>2</v>
      </c>
      <c r="B3" s="7">
        <v>57043</v>
      </c>
      <c r="C3" s="7">
        <v>55632</v>
      </c>
      <c r="D3" s="7">
        <v>53919</v>
      </c>
      <c r="E3" s="7">
        <v>50804</v>
      </c>
      <c r="F3" s="7">
        <v>50458</v>
      </c>
      <c r="G3" s="7">
        <v>51353</v>
      </c>
      <c r="H3" s="7">
        <v>53383</v>
      </c>
      <c r="I3" s="7">
        <v>54108</v>
      </c>
      <c r="J3" s="7">
        <v>53648</v>
      </c>
      <c r="K3" s="7">
        <v>54231</v>
      </c>
      <c r="L3" s="7">
        <v>57189</v>
      </c>
      <c r="M3" s="7">
        <v>59722</v>
      </c>
      <c r="N3" s="7">
        <v>57903</v>
      </c>
      <c r="O3" s="7">
        <v>61242</v>
      </c>
      <c r="P3" s="7">
        <v>56576</v>
      </c>
      <c r="Q3" s="7">
        <v>55942</v>
      </c>
      <c r="R3" s="7">
        <v>56394</v>
      </c>
      <c r="S3" s="7">
        <v>57279</v>
      </c>
      <c r="T3" s="7">
        <v>59358</v>
      </c>
      <c r="U3" s="7">
        <v>59802</v>
      </c>
      <c r="V3" s="7">
        <v>59523</v>
      </c>
      <c r="W3" s="7">
        <v>59066</v>
      </c>
      <c r="X3" s="7">
        <v>57665</v>
      </c>
      <c r="Y3" s="7">
        <v>57878</v>
      </c>
      <c r="Z3" s="7">
        <v>53936</v>
      </c>
    </row>
    <row r="4" spans="1:26" ht="15.75" thickBot="1">
      <c r="A4">
        <v>3</v>
      </c>
      <c r="B4" s="7">
        <v>58556</v>
      </c>
      <c r="C4" s="7">
        <v>56386</v>
      </c>
      <c r="D4" s="7">
        <v>55635</v>
      </c>
      <c r="E4" s="7">
        <v>53905</v>
      </c>
      <c r="F4" s="7">
        <v>50803</v>
      </c>
      <c r="G4" s="7">
        <v>50472</v>
      </c>
      <c r="H4" s="7">
        <v>51370</v>
      </c>
      <c r="I4" s="7">
        <v>53398</v>
      </c>
      <c r="J4" s="7">
        <v>54121</v>
      </c>
      <c r="K4" s="7">
        <v>53659</v>
      </c>
      <c r="L4" s="7">
        <v>54270</v>
      </c>
      <c r="M4" s="7">
        <v>57077</v>
      </c>
      <c r="N4" s="7">
        <v>59805</v>
      </c>
      <c r="O4" s="7">
        <v>58025</v>
      </c>
      <c r="P4" s="7">
        <v>61365</v>
      </c>
      <c r="Q4" s="7">
        <v>56678</v>
      </c>
      <c r="R4" s="7">
        <v>56156</v>
      </c>
      <c r="S4" s="7">
        <v>56604</v>
      </c>
      <c r="T4" s="7">
        <v>57499</v>
      </c>
      <c r="U4" s="7">
        <v>59601</v>
      </c>
      <c r="V4" s="7">
        <v>60042</v>
      </c>
      <c r="W4" s="7">
        <v>60111</v>
      </c>
      <c r="X4" s="7">
        <v>59256</v>
      </c>
      <c r="Y4" s="7">
        <v>57856</v>
      </c>
      <c r="Z4" s="7">
        <v>58050</v>
      </c>
    </row>
    <row r="5" spans="1:26" ht="15.75" thickBot="1">
      <c r="A5">
        <v>4</v>
      </c>
      <c r="B5" s="7">
        <v>59464</v>
      </c>
      <c r="C5" s="7">
        <v>57845</v>
      </c>
      <c r="D5" s="7">
        <v>56395</v>
      </c>
      <c r="E5" s="7">
        <v>55651</v>
      </c>
      <c r="F5" s="7">
        <v>53914</v>
      </c>
      <c r="G5" s="7">
        <v>50822</v>
      </c>
      <c r="H5" s="7">
        <v>50469</v>
      </c>
      <c r="I5" s="7">
        <v>51390</v>
      </c>
      <c r="J5" s="7">
        <v>53409</v>
      </c>
      <c r="K5" s="7">
        <v>54138</v>
      </c>
      <c r="L5" s="7">
        <v>53663</v>
      </c>
      <c r="M5" s="7">
        <v>54439</v>
      </c>
      <c r="N5" s="7">
        <v>57141</v>
      </c>
      <c r="O5" s="7">
        <v>59825</v>
      </c>
      <c r="P5" s="7">
        <v>58073</v>
      </c>
      <c r="Q5" s="7">
        <v>61426</v>
      </c>
      <c r="R5" s="7">
        <v>56811</v>
      </c>
      <c r="S5" s="7">
        <v>56274</v>
      </c>
      <c r="T5" s="7">
        <v>56746</v>
      </c>
      <c r="U5" s="7">
        <v>57647</v>
      </c>
      <c r="V5" s="7">
        <v>59763</v>
      </c>
      <c r="W5" s="7">
        <v>60788</v>
      </c>
      <c r="X5" s="7">
        <v>60199</v>
      </c>
      <c r="Y5" s="7">
        <v>59345</v>
      </c>
      <c r="Z5" s="7">
        <v>57992</v>
      </c>
    </row>
    <row r="6" spans="1:26" ht="15.75" thickBot="1">
      <c r="A6">
        <v>5</v>
      </c>
      <c r="B6" s="7">
        <v>60697</v>
      </c>
      <c r="C6" s="7">
        <v>59967</v>
      </c>
      <c r="D6" s="7">
        <v>57858</v>
      </c>
      <c r="E6" s="7">
        <v>56403</v>
      </c>
      <c r="F6" s="7">
        <v>55642</v>
      </c>
      <c r="G6" s="7">
        <v>53936</v>
      </c>
      <c r="H6" s="7">
        <v>50830</v>
      </c>
      <c r="I6" s="7">
        <v>50469</v>
      </c>
      <c r="J6" s="7">
        <v>51412</v>
      </c>
      <c r="K6" s="7">
        <v>53423</v>
      </c>
      <c r="L6" s="7">
        <v>54149</v>
      </c>
      <c r="M6" s="7">
        <v>54008</v>
      </c>
      <c r="N6" s="7">
        <v>54464</v>
      </c>
      <c r="O6" s="7">
        <v>57122</v>
      </c>
      <c r="P6" s="7">
        <v>59854</v>
      </c>
      <c r="Q6" s="7">
        <v>58113</v>
      </c>
      <c r="R6" s="7">
        <v>61481</v>
      </c>
      <c r="S6" s="7">
        <v>56905</v>
      </c>
      <c r="T6" s="7">
        <v>56360</v>
      </c>
      <c r="U6" s="7">
        <v>56889</v>
      </c>
      <c r="V6" s="7">
        <v>57814</v>
      </c>
      <c r="W6" s="7">
        <v>60465</v>
      </c>
      <c r="X6" s="7">
        <v>60836</v>
      </c>
      <c r="Y6" s="7">
        <v>60305</v>
      </c>
      <c r="Z6" s="7">
        <v>59424</v>
      </c>
    </row>
    <row r="7" spans="1:26" ht="15.75" thickBot="1">
      <c r="A7">
        <v>6</v>
      </c>
      <c r="B7" s="7">
        <v>65552</v>
      </c>
      <c r="C7" s="7">
        <v>61038</v>
      </c>
      <c r="D7" s="7">
        <v>59961</v>
      </c>
      <c r="E7" s="7">
        <v>57863</v>
      </c>
      <c r="F7" s="7">
        <v>56400</v>
      </c>
      <c r="G7" s="7">
        <v>55644</v>
      </c>
      <c r="H7" s="7">
        <v>53939</v>
      </c>
      <c r="I7" s="7">
        <v>50842</v>
      </c>
      <c r="J7" s="7">
        <v>50472</v>
      </c>
      <c r="K7" s="7">
        <v>51403</v>
      </c>
      <c r="L7" s="7">
        <v>53432</v>
      </c>
      <c r="M7" s="7">
        <v>54527</v>
      </c>
      <c r="N7" s="7">
        <v>54015</v>
      </c>
      <c r="O7" s="7">
        <v>54485</v>
      </c>
      <c r="P7" s="7">
        <v>57082</v>
      </c>
      <c r="Q7" s="7">
        <v>59818</v>
      </c>
      <c r="R7" s="7">
        <v>58108</v>
      </c>
      <c r="S7" s="7">
        <v>61494</v>
      </c>
      <c r="T7" s="7">
        <v>56950</v>
      </c>
      <c r="U7" s="7">
        <v>56439</v>
      </c>
      <c r="V7" s="7">
        <v>57016</v>
      </c>
      <c r="W7" s="7">
        <v>58728</v>
      </c>
      <c r="X7" s="7">
        <v>60530</v>
      </c>
      <c r="Y7" s="7">
        <v>60901</v>
      </c>
      <c r="Z7" s="7">
        <v>60389</v>
      </c>
    </row>
    <row r="8" spans="1:26" ht="15.75" thickBot="1">
      <c r="A8">
        <v>7</v>
      </c>
      <c r="B8" s="7">
        <v>72476</v>
      </c>
      <c r="C8" s="7">
        <v>65833</v>
      </c>
      <c r="D8" s="7">
        <v>61035</v>
      </c>
      <c r="E8" s="7">
        <v>59970</v>
      </c>
      <c r="F8" s="7">
        <v>57878</v>
      </c>
      <c r="G8" s="7">
        <v>56407</v>
      </c>
      <c r="H8" s="7">
        <v>55631</v>
      </c>
      <c r="I8" s="7">
        <v>53941</v>
      </c>
      <c r="J8" s="7">
        <v>50845</v>
      </c>
      <c r="K8" s="7">
        <v>50485</v>
      </c>
      <c r="L8" s="7">
        <v>51403</v>
      </c>
      <c r="M8" s="7">
        <v>54020</v>
      </c>
      <c r="N8" s="7">
        <v>54516</v>
      </c>
      <c r="O8" s="7">
        <v>53958</v>
      </c>
      <c r="P8" s="7">
        <v>54460</v>
      </c>
      <c r="Q8" s="7">
        <v>57040</v>
      </c>
      <c r="R8" s="7">
        <v>59836</v>
      </c>
      <c r="S8" s="7">
        <v>58151</v>
      </c>
      <c r="T8" s="7">
        <v>61526</v>
      </c>
      <c r="U8" s="7">
        <v>57005</v>
      </c>
      <c r="V8" s="7">
        <v>56505</v>
      </c>
      <c r="W8" s="7">
        <v>57955</v>
      </c>
      <c r="X8" s="7">
        <v>58778</v>
      </c>
      <c r="Y8" s="7">
        <v>60563</v>
      </c>
      <c r="Z8" s="7">
        <v>60971</v>
      </c>
    </row>
    <row r="9" spans="1:26" ht="15.75" thickBot="1">
      <c r="A9">
        <v>8</v>
      </c>
      <c r="B9" s="7">
        <v>73644</v>
      </c>
      <c r="C9" s="7">
        <v>72234</v>
      </c>
      <c r="D9" s="7">
        <v>65821</v>
      </c>
      <c r="E9" s="7">
        <v>61047</v>
      </c>
      <c r="F9" s="7">
        <v>59968</v>
      </c>
      <c r="G9" s="7">
        <v>57896</v>
      </c>
      <c r="H9" s="7">
        <v>56413</v>
      </c>
      <c r="I9" s="7">
        <v>55636</v>
      </c>
      <c r="J9" s="7">
        <v>53950</v>
      </c>
      <c r="K9" s="7">
        <v>50842</v>
      </c>
      <c r="L9" s="7">
        <v>50483</v>
      </c>
      <c r="M9" s="7">
        <v>51694</v>
      </c>
      <c r="N9" s="7">
        <v>54003</v>
      </c>
      <c r="O9" s="7">
        <v>54528</v>
      </c>
      <c r="P9" s="7">
        <v>53935</v>
      </c>
      <c r="Q9" s="7">
        <v>54444</v>
      </c>
      <c r="R9" s="7">
        <v>57021</v>
      </c>
      <c r="S9" s="7">
        <v>59839</v>
      </c>
      <c r="T9" s="7">
        <v>58156</v>
      </c>
      <c r="U9" s="7">
        <v>61569</v>
      </c>
      <c r="V9" s="7">
        <v>57045</v>
      </c>
      <c r="W9" s="7">
        <v>57676</v>
      </c>
      <c r="X9" s="7">
        <v>57972</v>
      </c>
      <c r="Y9" s="7">
        <v>58797</v>
      </c>
      <c r="Z9" s="7">
        <v>60599</v>
      </c>
    </row>
    <row r="10" spans="1:26" ht="15.75" thickBot="1">
      <c r="A10">
        <v>9</v>
      </c>
      <c r="B10" s="7">
        <v>77406</v>
      </c>
      <c r="C10" s="7">
        <v>73797</v>
      </c>
      <c r="D10" s="7">
        <v>72213</v>
      </c>
      <c r="E10" s="7">
        <v>65840</v>
      </c>
      <c r="F10" s="7">
        <v>61057</v>
      </c>
      <c r="G10" s="7">
        <v>59970</v>
      </c>
      <c r="H10" s="7">
        <v>57901</v>
      </c>
      <c r="I10" s="7">
        <v>56415</v>
      </c>
      <c r="J10" s="7">
        <v>55636</v>
      </c>
      <c r="K10" s="7">
        <v>53960</v>
      </c>
      <c r="L10" s="7">
        <v>50835</v>
      </c>
      <c r="M10" s="7">
        <v>50915</v>
      </c>
      <c r="N10" s="7">
        <v>51673</v>
      </c>
      <c r="O10" s="7">
        <v>54024</v>
      </c>
      <c r="P10" s="7">
        <v>54502</v>
      </c>
      <c r="Q10" s="7">
        <v>53922</v>
      </c>
      <c r="R10" s="7">
        <v>54440</v>
      </c>
      <c r="S10" s="7">
        <v>57009</v>
      </c>
      <c r="T10" s="7">
        <v>59830</v>
      </c>
      <c r="U10" s="7">
        <v>58159</v>
      </c>
      <c r="V10" s="7">
        <v>61615</v>
      </c>
      <c r="W10" s="7">
        <v>58253</v>
      </c>
      <c r="X10" s="7">
        <v>57694</v>
      </c>
      <c r="Y10" s="7">
        <v>57987</v>
      </c>
      <c r="Z10" s="7">
        <v>58823</v>
      </c>
    </row>
    <row r="11" spans="1:26" ht="15.75" thickBot="1">
      <c r="A11">
        <v>10</v>
      </c>
      <c r="B11" s="7">
        <v>77308</v>
      </c>
      <c r="C11" s="7">
        <v>77316</v>
      </c>
      <c r="D11" s="7">
        <v>73778</v>
      </c>
      <c r="E11" s="7">
        <v>72221</v>
      </c>
      <c r="F11" s="7">
        <v>65833</v>
      </c>
      <c r="G11" s="7">
        <v>61073</v>
      </c>
      <c r="H11" s="7">
        <v>59972</v>
      </c>
      <c r="I11" s="7">
        <v>57904</v>
      </c>
      <c r="J11" s="7">
        <v>56418</v>
      </c>
      <c r="K11" s="7">
        <v>55639</v>
      </c>
      <c r="L11" s="7">
        <v>53962</v>
      </c>
      <c r="M11" s="7">
        <v>51547</v>
      </c>
      <c r="N11" s="7">
        <v>50889</v>
      </c>
      <c r="O11" s="7">
        <v>51681</v>
      </c>
      <c r="P11" s="7">
        <v>53991</v>
      </c>
      <c r="Q11" s="7">
        <v>54471</v>
      </c>
      <c r="R11" s="7">
        <v>53908</v>
      </c>
      <c r="S11" s="7">
        <v>54445</v>
      </c>
      <c r="T11" s="7">
        <v>57002</v>
      </c>
      <c r="U11" s="7">
        <v>59802</v>
      </c>
      <c r="V11" s="7">
        <v>58181</v>
      </c>
      <c r="W11" s="7">
        <v>57597</v>
      </c>
      <c r="X11" s="7">
        <v>58249</v>
      </c>
      <c r="Y11" s="7">
        <v>57720</v>
      </c>
      <c r="Z11" s="7">
        <v>58031</v>
      </c>
    </row>
    <row r="12" spans="1:26" ht="15.75" thickBot="1">
      <c r="A12">
        <v>11</v>
      </c>
      <c r="B12" s="7">
        <v>77464</v>
      </c>
      <c r="C12" s="7">
        <v>78778</v>
      </c>
      <c r="D12" s="7">
        <v>77319</v>
      </c>
      <c r="E12" s="7">
        <v>73788</v>
      </c>
      <c r="F12" s="7">
        <v>72229</v>
      </c>
      <c r="G12" s="7">
        <v>65842</v>
      </c>
      <c r="H12" s="7">
        <v>61075</v>
      </c>
      <c r="I12" s="7">
        <v>59976</v>
      </c>
      <c r="J12" s="7">
        <v>57916</v>
      </c>
      <c r="K12" s="7">
        <v>56421</v>
      </c>
      <c r="L12" s="7">
        <v>55638</v>
      </c>
      <c r="M12" s="7">
        <v>55037</v>
      </c>
      <c r="N12" s="7">
        <v>51540</v>
      </c>
      <c r="O12" s="7">
        <v>50879</v>
      </c>
      <c r="P12" s="7">
        <v>51656</v>
      </c>
      <c r="Q12" s="7">
        <v>53965</v>
      </c>
      <c r="R12" s="7">
        <v>54458</v>
      </c>
      <c r="S12" s="7">
        <v>53903</v>
      </c>
      <c r="T12" s="7">
        <v>54438</v>
      </c>
      <c r="U12" s="7">
        <v>56996</v>
      </c>
      <c r="V12" s="7">
        <v>59813</v>
      </c>
      <c r="W12" s="7">
        <v>58333</v>
      </c>
      <c r="X12" s="7">
        <v>57579</v>
      </c>
      <c r="Y12" s="7">
        <v>58238</v>
      </c>
      <c r="Z12" s="7">
        <v>57722</v>
      </c>
    </row>
    <row r="13" spans="1:26" ht="15.75" thickBot="1">
      <c r="A13">
        <v>12</v>
      </c>
      <c r="B13" s="7">
        <v>80718</v>
      </c>
      <c r="C13" s="7">
        <v>79019</v>
      </c>
      <c r="D13" s="7">
        <v>78780</v>
      </c>
      <c r="E13" s="7">
        <v>77324</v>
      </c>
      <c r="F13" s="7">
        <v>73798</v>
      </c>
      <c r="G13" s="7">
        <v>72246</v>
      </c>
      <c r="H13" s="7">
        <v>65841</v>
      </c>
      <c r="I13" s="7">
        <v>61066</v>
      </c>
      <c r="J13" s="7">
        <v>59974</v>
      </c>
      <c r="K13" s="7">
        <v>57920</v>
      </c>
      <c r="L13" s="7">
        <v>56430</v>
      </c>
      <c r="M13" s="7">
        <v>55943</v>
      </c>
      <c r="N13" s="7">
        <v>55028</v>
      </c>
      <c r="O13" s="7">
        <v>51567</v>
      </c>
      <c r="P13" s="7">
        <v>50857</v>
      </c>
      <c r="Q13" s="7">
        <v>51634</v>
      </c>
      <c r="R13" s="7">
        <v>53955</v>
      </c>
      <c r="S13" s="7">
        <v>54452</v>
      </c>
      <c r="T13" s="7">
        <v>53892</v>
      </c>
      <c r="U13" s="7">
        <v>54430</v>
      </c>
      <c r="V13" s="7">
        <v>56997</v>
      </c>
      <c r="W13" s="7">
        <v>59042</v>
      </c>
      <c r="X13" s="7">
        <v>58324</v>
      </c>
      <c r="Y13" s="7">
        <v>57566</v>
      </c>
      <c r="Z13" s="7">
        <v>58253</v>
      </c>
    </row>
    <row r="14" spans="1:26" ht="15.75" thickBot="1">
      <c r="A14">
        <v>13</v>
      </c>
      <c r="B14" s="7">
        <v>81356</v>
      </c>
      <c r="C14" s="7">
        <v>81940</v>
      </c>
      <c r="D14" s="7">
        <v>79016</v>
      </c>
      <c r="E14" s="7">
        <v>78783</v>
      </c>
      <c r="F14" s="7">
        <v>77335</v>
      </c>
      <c r="G14" s="7">
        <v>73805</v>
      </c>
      <c r="H14" s="7">
        <v>72256</v>
      </c>
      <c r="I14" s="7">
        <v>65832</v>
      </c>
      <c r="J14" s="7">
        <v>61061</v>
      </c>
      <c r="K14" s="7">
        <v>59982</v>
      </c>
      <c r="L14" s="7">
        <v>57911</v>
      </c>
      <c r="M14" s="7">
        <v>56763</v>
      </c>
      <c r="N14" s="7">
        <v>55925</v>
      </c>
      <c r="O14" s="7">
        <v>55048</v>
      </c>
      <c r="P14" s="7">
        <v>51541</v>
      </c>
      <c r="Q14" s="7">
        <v>50821</v>
      </c>
      <c r="R14" s="7">
        <v>51614</v>
      </c>
      <c r="S14" s="7">
        <v>53941</v>
      </c>
      <c r="T14" s="7">
        <v>54435</v>
      </c>
      <c r="U14" s="7">
        <v>53884</v>
      </c>
      <c r="V14" s="7">
        <v>54440</v>
      </c>
      <c r="W14" s="7">
        <v>56580</v>
      </c>
      <c r="X14" s="7">
        <v>59025</v>
      </c>
      <c r="Y14" s="7">
        <v>58301</v>
      </c>
      <c r="Z14" s="7">
        <v>57579</v>
      </c>
    </row>
    <row r="15" spans="1:26" ht="15.75" thickBot="1">
      <c r="A15">
        <v>14</v>
      </c>
      <c r="B15" s="7">
        <v>84242</v>
      </c>
      <c r="C15" s="7">
        <v>82400</v>
      </c>
      <c r="D15" s="7">
        <v>81937</v>
      </c>
      <c r="E15" s="7">
        <v>79014</v>
      </c>
      <c r="F15" s="7">
        <v>78794</v>
      </c>
      <c r="G15" s="7">
        <v>77346</v>
      </c>
      <c r="H15" s="7">
        <v>73819</v>
      </c>
      <c r="I15" s="7">
        <v>72246</v>
      </c>
      <c r="J15" s="7">
        <v>65835</v>
      </c>
      <c r="K15" s="7">
        <v>61069</v>
      </c>
      <c r="L15" s="7">
        <v>59976</v>
      </c>
      <c r="M15" s="7">
        <v>58570</v>
      </c>
      <c r="N15" s="7">
        <v>56755</v>
      </c>
      <c r="O15" s="7">
        <v>55977</v>
      </c>
      <c r="P15" s="7">
        <v>55029</v>
      </c>
      <c r="Q15" s="7">
        <v>51540</v>
      </c>
      <c r="R15" s="7">
        <v>50802</v>
      </c>
      <c r="S15" s="7">
        <v>51616</v>
      </c>
      <c r="T15" s="7">
        <v>53921</v>
      </c>
      <c r="U15" s="7">
        <v>54419</v>
      </c>
      <c r="V15" s="7">
        <v>53886</v>
      </c>
      <c r="W15" s="7">
        <v>53770</v>
      </c>
      <c r="X15" s="7">
        <v>56547</v>
      </c>
      <c r="Y15" s="7">
        <v>58999</v>
      </c>
      <c r="Z15" s="7">
        <v>58302</v>
      </c>
    </row>
    <row r="16" spans="1:26" ht="15.75" thickBot="1">
      <c r="A16">
        <v>15</v>
      </c>
      <c r="B16" s="7">
        <v>87528</v>
      </c>
      <c r="C16" s="7">
        <v>86016</v>
      </c>
      <c r="D16" s="7">
        <v>82390</v>
      </c>
      <c r="E16" s="7">
        <v>81947</v>
      </c>
      <c r="F16" s="7">
        <v>79012</v>
      </c>
      <c r="G16" s="7">
        <v>78796</v>
      </c>
      <c r="H16" s="7">
        <v>77343</v>
      </c>
      <c r="I16" s="7">
        <v>73828</v>
      </c>
      <c r="J16" s="7">
        <v>72255</v>
      </c>
      <c r="K16" s="7">
        <v>65836</v>
      </c>
      <c r="L16" s="7">
        <v>61045</v>
      </c>
      <c r="M16" s="7">
        <v>59618</v>
      </c>
      <c r="N16" s="7">
        <v>58546</v>
      </c>
      <c r="O16" s="7">
        <v>56848</v>
      </c>
      <c r="P16" s="7">
        <v>55938</v>
      </c>
      <c r="Q16" s="7">
        <v>54989</v>
      </c>
      <c r="R16" s="7">
        <v>51526</v>
      </c>
      <c r="S16" s="7">
        <v>50796</v>
      </c>
      <c r="T16" s="7">
        <v>51608</v>
      </c>
      <c r="U16" s="7">
        <v>53904</v>
      </c>
      <c r="V16" s="7">
        <v>54411</v>
      </c>
      <c r="W16" s="7">
        <v>53124</v>
      </c>
      <c r="X16" s="7">
        <v>53769</v>
      </c>
      <c r="Y16" s="7">
        <v>56536</v>
      </c>
      <c r="Z16" s="7">
        <v>59022</v>
      </c>
    </row>
    <row r="17" spans="1:26" ht="15.75" thickBot="1">
      <c r="A17">
        <v>16</v>
      </c>
      <c r="B17" s="7">
        <v>88105</v>
      </c>
      <c r="C17" s="7">
        <v>88661</v>
      </c>
      <c r="D17" s="7">
        <v>86003</v>
      </c>
      <c r="E17" s="7">
        <v>82385</v>
      </c>
      <c r="F17" s="7">
        <v>81936</v>
      </c>
      <c r="G17" s="7">
        <v>79030</v>
      </c>
      <c r="H17" s="7">
        <v>78799</v>
      </c>
      <c r="I17" s="7">
        <v>77330</v>
      </c>
      <c r="J17" s="7">
        <v>73820</v>
      </c>
      <c r="K17" s="7">
        <v>72260</v>
      </c>
      <c r="L17" s="7">
        <v>65836</v>
      </c>
      <c r="M17" s="7">
        <v>60945</v>
      </c>
      <c r="N17" s="7">
        <v>59596</v>
      </c>
      <c r="O17" s="7">
        <v>58573</v>
      </c>
      <c r="P17" s="7">
        <v>56824</v>
      </c>
      <c r="Q17" s="7">
        <v>55918</v>
      </c>
      <c r="R17" s="7">
        <v>54969</v>
      </c>
      <c r="S17" s="7">
        <v>51522</v>
      </c>
      <c r="T17" s="7">
        <v>50792</v>
      </c>
      <c r="U17" s="7">
        <v>51580</v>
      </c>
      <c r="V17" s="7">
        <v>53895</v>
      </c>
      <c r="W17" s="7">
        <v>53680</v>
      </c>
      <c r="X17" s="7">
        <v>53105</v>
      </c>
      <c r="Y17" s="7">
        <v>53778</v>
      </c>
      <c r="Z17" s="7">
        <v>56528</v>
      </c>
    </row>
    <row r="18" spans="1:26" ht="15.75" thickBot="1">
      <c r="A18">
        <v>17</v>
      </c>
      <c r="B18" s="7">
        <v>88960</v>
      </c>
      <c r="C18" s="7">
        <v>88771</v>
      </c>
      <c r="D18" s="7">
        <v>88622</v>
      </c>
      <c r="E18" s="7">
        <v>85994</v>
      </c>
      <c r="F18" s="7">
        <v>82384</v>
      </c>
      <c r="G18" s="7">
        <v>81918</v>
      </c>
      <c r="H18" s="7">
        <v>79025</v>
      </c>
      <c r="I18" s="7">
        <v>78799</v>
      </c>
      <c r="J18" s="7">
        <v>77330</v>
      </c>
      <c r="K18" s="7">
        <v>73826</v>
      </c>
      <c r="L18" s="7">
        <v>72262</v>
      </c>
      <c r="M18" s="7">
        <v>65684</v>
      </c>
      <c r="N18" s="7">
        <v>60930</v>
      </c>
      <c r="O18" s="7">
        <v>59702</v>
      </c>
      <c r="P18" s="7">
        <v>58552</v>
      </c>
      <c r="Q18" s="7">
        <v>56806</v>
      </c>
      <c r="R18" s="7">
        <v>55899</v>
      </c>
      <c r="S18" s="7">
        <v>54963</v>
      </c>
      <c r="T18" s="7">
        <v>51517</v>
      </c>
      <c r="U18" s="7">
        <v>50772</v>
      </c>
      <c r="V18" s="7">
        <v>51573</v>
      </c>
      <c r="W18" s="7">
        <v>52874</v>
      </c>
      <c r="X18" s="7">
        <v>53661</v>
      </c>
      <c r="Y18" s="7">
        <v>53100</v>
      </c>
      <c r="Z18" s="7">
        <v>53794</v>
      </c>
    </row>
    <row r="19" spans="1:26" ht="15.75" thickBot="1">
      <c r="A19">
        <v>18</v>
      </c>
      <c r="B19" s="7">
        <v>89406</v>
      </c>
      <c r="C19" s="7">
        <v>89251</v>
      </c>
      <c r="D19" s="7">
        <v>88726</v>
      </c>
      <c r="E19" s="7">
        <v>88596</v>
      </c>
      <c r="F19" s="7">
        <v>85982</v>
      </c>
      <c r="G19" s="7">
        <v>82386</v>
      </c>
      <c r="H19" s="7">
        <v>81919</v>
      </c>
      <c r="I19" s="7">
        <v>79105</v>
      </c>
      <c r="J19" s="7">
        <v>78861</v>
      </c>
      <c r="K19" s="7">
        <v>77353</v>
      </c>
      <c r="L19" s="7">
        <v>73852</v>
      </c>
      <c r="M19" s="7">
        <v>72237</v>
      </c>
      <c r="N19" s="7">
        <v>65680</v>
      </c>
      <c r="O19" s="7">
        <v>60988</v>
      </c>
      <c r="P19" s="7">
        <v>59685</v>
      </c>
      <c r="Q19" s="7">
        <v>58544</v>
      </c>
      <c r="R19" s="7">
        <v>56816</v>
      </c>
      <c r="S19" s="7">
        <v>55888</v>
      </c>
      <c r="T19" s="7">
        <v>54960</v>
      </c>
      <c r="U19" s="7">
        <v>51518</v>
      </c>
      <c r="V19" s="7">
        <v>50772</v>
      </c>
      <c r="W19" s="7">
        <v>50992</v>
      </c>
      <c r="X19" s="7">
        <v>52873</v>
      </c>
      <c r="Y19" s="7">
        <v>53650</v>
      </c>
      <c r="Z19" s="7">
        <v>53115</v>
      </c>
    </row>
    <row r="20" spans="1:26" ht="15.75" thickBot="1">
      <c r="A20">
        <v>19</v>
      </c>
      <c r="B20" s="7">
        <v>89816</v>
      </c>
      <c r="C20" s="7">
        <v>90582</v>
      </c>
      <c r="D20" s="7">
        <v>89202</v>
      </c>
      <c r="E20" s="7">
        <v>88681</v>
      </c>
      <c r="F20" s="7">
        <v>88575</v>
      </c>
      <c r="G20" s="7">
        <v>85976</v>
      </c>
      <c r="H20" s="7">
        <v>82387</v>
      </c>
      <c r="I20" s="7">
        <v>82064</v>
      </c>
      <c r="J20" s="7">
        <v>79246</v>
      </c>
      <c r="K20" s="7">
        <v>78911</v>
      </c>
      <c r="L20" s="7">
        <v>77385</v>
      </c>
      <c r="M20" s="7">
        <v>73411</v>
      </c>
      <c r="N20" s="7">
        <v>72240</v>
      </c>
      <c r="O20" s="7">
        <v>65797</v>
      </c>
      <c r="P20" s="7">
        <v>60991</v>
      </c>
      <c r="Q20" s="7">
        <v>59712</v>
      </c>
      <c r="R20" s="7">
        <v>58544</v>
      </c>
      <c r="S20" s="7">
        <v>56814</v>
      </c>
      <c r="T20" s="7">
        <v>55900</v>
      </c>
      <c r="U20" s="7">
        <v>54977</v>
      </c>
      <c r="V20" s="7">
        <v>51523</v>
      </c>
      <c r="W20" s="7">
        <v>50055</v>
      </c>
      <c r="X20" s="7">
        <v>50972</v>
      </c>
      <c r="Y20" s="7">
        <v>52862</v>
      </c>
      <c r="Z20" s="7">
        <v>53628</v>
      </c>
    </row>
    <row r="21" spans="1:26" ht="15.75" thickBot="1">
      <c r="A21">
        <v>20</v>
      </c>
      <c r="B21" s="7">
        <v>91321</v>
      </c>
      <c r="C21" s="7">
        <v>90787</v>
      </c>
      <c r="D21" s="7">
        <v>90531</v>
      </c>
      <c r="E21" s="7">
        <v>89154</v>
      </c>
      <c r="F21" s="7">
        <v>88659</v>
      </c>
      <c r="G21" s="7">
        <v>88569</v>
      </c>
      <c r="H21" s="7">
        <v>85989</v>
      </c>
      <c r="I21" s="7">
        <v>82551</v>
      </c>
      <c r="J21" s="7">
        <v>82241</v>
      </c>
      <c r="K21" s="7">
        <v>79302</v>
      </c>
      <c r="L21" s="7">
        <v>78938</v>
      </c>
      <c r="M21" s="7">
        <v>76873</v>
      </c>
      <c r="N21" s="7">
        <v>73419</v>
      </c>
      <c r="O21" s="7">
        <v>72344</v>
      </c>
      <c r="P21" s="7">
        <v>65799</v>
      </c>
      <c r="Q21" s="7">
        <v>61026</v>
      </c>
      <c r="R21" s="7">
        <v>59749</v>
      </c>
      <c r="S21" s="7">
        <v>58543</v>
      </c>
      <c r="T21" s="7">
        <v>56810</v>
      </c>
      <c r="U21" s="7">
        <v>55910</v>
      </c>
      <c r="V21" s="7">
        <v>54995</v>
      </c>
      <c r="W21" s="7">
        <v>50847</v>
      </c>
      <c r="X21" s="7">
        <v>50038</v>
      </c>
      <c r="Y21" s="7">
        <v>50971</v>
      </c>
      <c r="Z21" s="7">
        <v>52870</v>
      </c>
    </row>
    <row r="22" spans="1:26" ht="15.75" thickBot="1">
      <c r="A22">
        <v>21</v>
      </c>
      <c r="B22" s="7">
        <v>95984</v>
      </c>
      <c r="C22" s="7">
        <v>92154</v>
      </c>
      <c r="D22" s="7">
        <v>90750</v>
      </c>
      <c r="E22" s="7">
        <v>90461</v>
      </c>
      <c r="F22" s="7">
        <v>89127</v>
      </c>
      <c r="G22" s="7">
        <v>88661</v>
      </c>
      <c r="H22" s="7">
        <v>88616</v>
      </c>
      <c r="I22" s="7">
        <v>86133</v>
      </c>
      <c r="J22" s="7">
        <v>82726</v>
      </c>
      <c r="K22" s="7">
        <v>82320</v>
      </c>
      <c r="L22" s="7">
        <v>79334</v>
      </c>
      <c r="M22" s="7">
        <v>78299</v>
      </c>
      <c r="N22" s="7">
        <v>76875</v>
      </c>
      <c r="O22" s="7">
        <v>73547</v>
      </c>
      <c r="P22" s="7">
        <v>72349</v>
      </c>
      <c r="Q22" s="7">
        <v>65825</v>
      </c>
      <c r="R22" s="7">
        <v>61072</v>
      </c>
      <c r="S22" s="7">
        <v>59764</v>
      </c>
      <c r="T22" s="7">
        <v>58575</v>
      </c>
      <c r="U22" s="7">
        <v>56818</v>
      </c>
      <c r="V22" s="7">
        <v>55924</v>
      </c>
      <c r="W22" s="7">
        <v>54359</v>
      </c>
      <c r="X22" s="7">
        <v>50831</v>
      </c>
      <c r="Y22" s="7">
        <v>50037</v>
      </c>
      <c r="Z22" s="7">
        <v>50946</v>
      </c>
    </row>
    <row r="23" spans="1:26" ht="15.75" thickBot="1">
      <c r="A23">
        <v>22</v>
      </c>
      <c r="B23" s="7">
        <v>95601</v>
      </c>
      <c r="C23" s="7">
        <v>96113</v>
      </c>
      <c r="D23" s="7">
        <v>92068</v>
      </c>
      <c r="E23" s="7">
        <v>90701</v>
      </c>
      <c r="F23" s="7">
        <v>90463</v>
      </c>
      <c r="G23" s="7">
        <v>89130</v>
      </c>
      <c r="H23" s="7">
        <v>88707</v>
      </c>
      <c r="I23" s="7">
        <v>88770</v>
      </c>
      <c r="J23" s="7">
        <v>86280</v>
      </c>
      <c r="K23" s="7">
        <v>82820</v>
      </c>
      <c r="L23" s="7">
        <v>82355</v>
      </c>
      <c r="M23" s="7">
        <v>78366</v>
      </c>
      <c r="N23" s="7">
        <v>78320</v>
      </c>
      <c r="O23" s="7">
        <v>77030</v>
      </c>
      <c r="P23" s="7">
        <v>73557</v>
      </c>
      <c r="Q23" s="7">
        <v>72393</v>
      </c>
      <c r="R23" s="7">
        <v>65865</v>
      </c>
      <c r="S23" s="7">
        <v>61087</v>
      </c>
      <c r="T23" s="7">
        <v>59798</v>
      </c>
      <c r="U23" s="7">
        <v>58586</v>
      </c>
      <c r="V23" s="7">
        <v>56845</v>
      </c>
      <c r="W23" s="7">
        <v>55329</v>
      </c>
      <c r="X23" s="7">
        <v>54357</v>
      </c>
      <c r="Y23" s="7">
        <v>50842</v>
      </c>
      <c r="Z23" s="7">
        <v>50027</v>
      </c>
    </row>
    <row r="24" spans="1:26" ht="15.75" thickBot="1">
      <c r="A24">
        <v>23</v>
      </c>
      <c r="B24" s="7">
        <v>95213</v>
      </c>
      <c r="C24" s="7">
        <v>95152</v>
      </c>
      <c r="D24" s="7">
        <v>96023</v>
      </c>
      <c r="E24" s="7">
        <v>92030</v>
      </c>
      <c r="F24" s="7">
        <v>90689</v>
      </c>
      <c r="G24" s="7">
        <v>90489</v>
      </c>
      <c r="H24" s="7">
        <v>89172</v>
      </c>
      <c r="I24" s="7">
        <v>88871</v>
      </c>
      <c r="J24" s="7">
        <v>88961</v>
      </c>
      <c r="K24" s="7">
        <v>86368</v>
      </c>
      <c r="L24" s="7">
        <v>82876</v>
      </c>
      <c r="M24" s="7">
        <v>80907</v>
      </c>
      <c r="N24" s="7">
        <v>78382</v>
      </c>
      <c r="O24" s="7">
        <v>78465</v>
      </c>
      <c r="P24" s="7">
        <v>77053</v>
      </c>
      <c r="Q24" s="7">
        <v>73599</v>
      </c>
      <c r="R24" s="7">
        <v>72421</v>
      </c>
      <c r="S24" s="7">
        <v>65895</v>
      </c>
      <c r="T24" s="7">
        <v>61111</v>
      </c>
      <c r="U24" s="7">
        <v>59798</v>
      </c>
      <c r="V24" s="7">
        <v>58616</v>
      </c>
      <c r="W24" s="7">
        <v>56547</v>
      </c>
      <c r="X24" s="7">
        <v>55315</v>
      </c>
      <c r="Y24" s="7">
        <v>54344</v>
      </c>
      <c r="Z24" s="7">
        <v>50839</v>
      </c>
    </row>
    <row r="25" spans="1:26" ht="15.75" thickBot="1">
      <c r="A25">
        <v>24</v>
      </c>
      <c r="B25" s="7">
        <v>94965</v>
      </c>
      <c r="C25" s="7">
        <v>94433</v>
      </c>
      <c r="D25" s="7">
        <v>95042</v>
      </c>
      <c r="E25" s="7">
        <v>95951</v>
      </c>
      <c r="F25" s="7">
        <v>91999</v>
      </c>
      <c r="G25" s="7">
        <v>90680</v>
      </c>
      <c r="H25" s="7">
        <v>90548</v>
      </c>
      <c r="I25" s="7">
        <v>89349</v>
      </c>
      <c r="J25" s="7">
        <v>89040</v>
      </c>
      <c r="K25" s="7">
        <v>89049</v>
      </c>
      <c r="L25" s="7">
        <v>86424</v>
      </c>
      <c r="M25" s="7">
        <v>81759</v>
      </c>
      <c r="N25" s="7">
        <v>80929</v>
      </c>
      <c r="O25" s="7">
        <v>78459</v>
      </c>
      <c r="P25" s="7">
        <v>78487</v>
      </c>
      <c r="Q25" s="7">
        <v>77122</v>
      </c>
      <c r="R25" s="7">
        <v>73647</v>
      </c>
      <c r="S25" s="7">
        <v>72493</v>
      </c>
      <c r="T25" s="7">
        <v>65943</v>
      </c>
      <c r="U25" s="7">
        <v>61132</v>
      </c>
      <c r="V25" s="7">
        <v>59827</v>
      </c>
      <c r="W25" s="7">
        <v>58149</v>
      </c>
      <c r="X25" s="7">
        <v>56527</v>
      </c>
      <c r="Y25" s="7">
        <v>55296</v>
      </c>
      <c r="Z25" s="7">
        <v>54349</v>
      </c>
    </row>
    <row r="26" spans="1:26" ht="15.75" thickBot="1">
      <c r="A26">
        <v>25</v>
      </c>
      <c r="B26" s="7">
        <v>93378</v>
      </c>
      <c r="C26" s="7">
        <v>94647</v>
      </c>
      <c r="D26" s="7">
        <v>94358</v>
      </c>
      <c r="E26" s="7">
        <v>94984</v>
      </c>
      <c r="F26" s="7">
        <v>95932</v>
      </c>
      <c r="G26" s="7">
        <v>91991</v>
      </c>
      <c r="H26" s="7">
        <v>90712</v>
      </c>
      <c r="I26" s="7">
        <v>90680</v>
      </c>
      <c r="J26" s="7">
        <v>89461</v>
      </c>
      <c r="K26" s="7">
        <v>89130</v>
      </c>
      <c r="L26" s="7">
        <v>89092</v>
      </c>
      <c r="M26" s="7">
        <v>84175</v>
      </c>
      <c r="N26" s="7">
        <v>81756</v>
      </c>
      <c r="O26" s="7">
        <v>80948</v>
      </c>
      <c r="P26" s="7">
        <v>78465</v>
      </c>
      <c r="Q26" s="7">
        <v>78506</v>
      </c>
      <c r="R26" s="7">
        <v>77146</v>
      </c>
      <c r="S26" s="7">
        <v>73678</v>
      </c>
      <c r="T26" s="7">
        <v>72495</v>
      </c>
      <c r="U26" s="7">
        <v>65973</v>
      </c>
      <c r="V26" s="7">
        <v>61164</v>
      </c>
      <c r="W26" s="7">
        <v>59197</v>
      </c>
      <c r="X26" s="7">
        <v>58151</v>
      </c>
      <c r="Y26" s="7">
        <v>56512</v>
      </c>
      <c r="Z26" s="7">
        <v>55294</v>
      </c>
    </row>
    <row r="27" spans="1:26" ht="15.75" thickBot="1">
      <c r="A27">
        <v>26</v>
      </c>
      <c r="B27" s="7">
        <v>92777</v>
      </c>
      <c r="C27" s="7">
        <v>92123</v>
      </c>
      <c r="D27" s="7">
        <v>94553</v>
      </c>
      <c r="E27" s="7">
        <v>94292</v>
      </c>
      <c r="F27" s="7">
        <v>94949</v>
      </c>
      <c r="G27" s="7">
        <v>95965</v>
      </c>
      <c r="H27" s="7">
        <v>92052</v>
      </c>
      <c r="I27" s="7">
        <v>90818</v>
      </c>
      <c r="J27" s="7">
        <v>90812</v>
      </c>
      <c r="K27" s="7">
        <v>89521</v>
      </c>
      <c r="L27" s="7">
        <v>89214</v>
      </c>
      <c r="M27" s="7">
        <v>87339</v>
      </c>
      <c r="N27" s="7">
        <v>84172</v>
      </c>
      <c r="O27" s="7">
        <v>81765</v>
      </c>
      <c r="P27" s="7">
        <v>80927</v>
      </c>
      <c r="Q27" s="7">
        <v>78488</v>
      </c>
      <c r="R27" s="7">
        <v>78547</v>
      </c>
      <c r="S27" s="7">
        <v>77158</v>
      </c>
      <c r="T27" s="7">
        <v>73738</v>
      </c>
      <c r="U27" s="7">
        <v>72510</v>
      </c>
      <c r="V27" s="7">
        <v>66005</v>
      </c>
      <c r="W27" s="7">
        <v>60604</v>
      </c>
      <c r="X27" s="7">
        <v>59169</v>
      </c>
      <c r="Y27" s="7">
        <v>58130</v>
      </c>
      <c r="Z27" s="7">
        <v>56490</v>
      </c>
    </row>
    <row r="28" spans="1:26" ht="15.75" thickBot="1">
      <c r="A28">
        <v>27</v>
      </c>
      <c r="B28" s="7">
        <v>88114</v>
      </c>
      <c r="C28" s="7">
        <v>91704</v>
      </c>
      <c r="D28" s="7">
        <v>92052</v>
      </c>
      <c r="E28" s="7">
        <v>94495</v>
      </c>
      <c r="F28" s="7">
        <v>94284</v>
      </c>
      <c r="G28" s="7">
        <v>94941</v>
      </c>
      <c r="H28" s="7">
        <v>95967</v>
      </c>
      <c r="I28" s="7">
        <v>92196</v>
      </c>
      <c r="J28" s="7">
        <v>90986</v>
      </c>
      <c r="K28" s="7">
        <v>90861</v>
      </c>
      <c r="L28" s="7">
        <v>89589</v>
      </c>
      <c r="M28" s="7">
        <v>87476</v>
      </c>
      <c r="N28" s="7">
        <v>87324</v>
      </c>
      <c r="O28" s="7">
        <v>84055</v>
      </c>
      <c r="P28" s="7">
        <v>81737</v>
      </c>
      <c r="Q28" s="7">
        <v>80962</v>
      </c>
      <c r="R28" s="7">
        <v>78501</v>
      </c>
      <c r="S28" s="7">
        <v>78559</v>
      </c>
      <c r="T28" s="7">
        <v>77169</v>
      </c>
      <c r="U28" s="7">
        <v>73730</v>
      </c>
      <c r="V28" s="7">
        <v>72528</v>
      </c>
      <c r="W28" s="7">
        <v>65465</v>
      </c>
      <c r="X28" s="7">
        <v>60597</v>
      </c>
      <c r="Y28" s="7">
        <v>59142</v>
      </c>
      <c r="Z28" s="7">
        <v>58113</v>
      </c>
    </row>
    <row r="29" spans="1:26" ht="15.75" thickBot="1">
      <c r="A29">
        <v>28</v>
      </c>
      <c r="B29" s="7">
        <v>83298</v>
      </c>
      <c r="C29" s="7">
        <v>86938</v>
      </c>
      <c r="D29" s="7">
        <v>91617</v>
      </c>
      <c r="E29" s="7">
        <v>91969</v>
      </c>
      <c r="F29" s="7">
        <v>94475</v>
      </c>
      <c r="G29" s="7">
        <v>94297</v>
      </c>
      <c r="H29" s="7">
        <v>94938</v>
      </c>
      <c r="I29" s="7">
        <v>96083</v>
      </c>
      <c r="J29" s="7">
        <v>92350</v>
      </c>
      <c r="K29" s="7">
        <v>91056</v>
      </c>
      <c r="L29" s="7">
        <v>90888</v>
      </c>
      <c r="M29" s="7">
        <v>87808</v>
      </c>
      <c r="N29" s="7">
        <v>87456</v>
      </c>
      <c r="O29" s="7">
        <v>87131</v>
      </c>
      <c r="P29" s="7">
        <v>84035</v>
      </c>
      <c r="Q29" s="7">
        <v>81752</v>
      </c>
      <c r="R29" s="7">
        <v>80987</v>
      </c>
      <c r="S29" s="7">
        <v>78484</v>
      </c>
      <c r="T29" s="7">
        <v>78513</v>
      </c>
      <c r="U29" s="7">
        <v>77135</v>
      </c>
      <c r="V29" s="7">
        <v>73749</v>
      </c>
      <c r="W29" s="7">
        <v>72009</v>
      </c>
      <c r="X29" s="7">
        <v>65427</v>
      </c>
      <c r="Y29" s="7">
        <v>60572</v>
      </c>
      <c r="Z29" s="7">
        <v>59132</v>
      </c>
    </row>
    <row r="30" spans="1:26" ht="15.75" thickBot="1">
      <c r="A30">
        <v>29</v>
      </c>
      <c r="B30" s="7">
        <v>78610</v>
      </c>
      <c r="C30" s="7">
        <v>82191</v>
      </c>
      <c r="D30" s="7">
        <v>86864</v>
      </c>
      <c r="E30" s="7">
        <v>91574</v>
      </c>
      <c r="F30" s="7">
        <v>91938</v>
      </c>
      <c r="G30" s="7">
        <v>94446</v>
      </c>
      <c r="H30" s="7">
        <v>94332</v>
      </c>
      <c r="I30" s="7">
        <v>95062</v>
      </c>
      <c r="J30" s="7">
        <v>96216</v>
      </c>
      <c r="K30" s="7">
        <v>92399</v>
      </c>
      <c r="L30" s="7">
        <v>91069</v>
      </c>
      <c r="M30" s="7">
        <v>88266</v>
      </c>
      <c r="N30" s="7">
        <v>87785</v>
      </c>
      <c r="O30" s="7">
        <v>87188</v>
      </c>
      <c r="P30" s="7">
        <v>87020</v>
      </c>
      <c r="Q30" s="7">
        <v>84009</v>
      </c>
      <c r="R30" s="7">
        <v>81726</v>
      </c>
      <c r="S30" s="7">
        <v>80996</v>
      </c>
      <c r="T30" s="7">
        <v>78470</v>
      </c>
      <c r="U30" s="7">
        <v>78487</v>
      </c>
      <c r="V30" s="7">
        <v>77126</v>
      </c>
      <c r="W30" s="7">
        <v>73195</v>
      </c>
      <c r="X30" s="7">
        <v>71954</v>
      </c>
      <c r="Y30" s="7">
        <v>65370</v>
      </c>
      <c r="Z30" s="7">
        <v>60572</v>
      </c>
    </row>
    <row r="31" spans="1:26" ht="15.75" thickBot="1">
      <c r="A31">
        <v>30</v>
      </c>
      <c r="B31" s="7">
        <v>76123</v>
      </c>
      <c r="C31" s="7">
        <v>77077</v>
      </c>
      <c r="D31" s="7">
        <v>82131</v>
      </c>
      <c r="E31" s="7">
        <v>86819</v>
      </c>
      <c r="F31" s="7">
        <v>91589</v>
      </c>
      <c r="G31" s="7">
        <v>91933</v>
      </c>
      <c r="H31" s="7">
        <v>94467</v>
      </c>
      <c r="I31" s="7">
        <v>94439</v>
      </c>
      <c r="J31" s="7">
        <v>95144</v>
      </c>
      <c r="K31" s="7">
        <v>96282</v>
      </c>
      <c r="L31" s="7">
        <v>92412</v>
      </c>
      <c r="M31" s="7">
        <v>88282</v>
      </c>
      <c r="N31" s="7">
        <v>88252</v>
      </c>
      <c r="O31" s="7">
        <v>87522</v>
      </c>
      <c r="P31" s="7">
        <v>87082</v>
      </c>
      <c r="Q31" s="7">
        <v>86971</v>
      </c>
      <c r="R31" s="7">
        <v>83990</v>
      </c>
      <c r="S31" s="7">
        <v>81680</v>
      </c>
      <c r="T31" s="7">
        <v>80942</v>
      </c>
      <c r="U31" s="7">
        <v>78432</v>
      </c>
      <c r="V31" s="7">
        <v>78469</v>
      </c>
      <c r="W31" s="7">
        <v>76818</v>
      </c>
      <c r="X31" s="7">
        <v>73104</v>
      </c>
      <c r="Y31" s="7">
        <v>71886</v>
      </c>
      <c r="Z31" s="7">
        <v>65320</v>
      </c>
    </row>
    <row r="32" spans="1:26" ht="15.75" thickBot="1">
      <c r="A32">
        <v>31</v>
      </c>
      <c r="B32" s="7">
        <v>74209</v>
      </c>
      <c r="C32" s="7">
        <v>74586</v>
      </c>
      <c r="D32" s="7">
        <v>77009</v>
      </c>
      <c r="E32" s="7">
        <v>82079</v>
      </c>
      <c r="F32" s="7">
        <v>86816</v>
      </c>
      <c r="G32" s="7">
        <v>91566</v>
      </c>
      <c r="H32" s="7">
        <v>91958</v>
      </c>
      <c r="I32" s="7">
        <v>94558</v>
      </c>
      <c r="J32" s="7">
        <v>94542</v>
      </c>
      <c r="K32" s="7">
        <v>95180</v>
      </c>
      <c r="L32" s="7">
        <v>96315</v>
      </c>
      <c r="M32" s="7">
        <v>89607</v>
      </c>
      <c r="N32" s="7">
        <v>88223</v>
      </c>
      <c r="O32" s="7">
        <v>87840</v>
      </c>
      <c r="P32" s="7">
        <v>87415</v>
      </c>
      <c r="Q32" s="7">
        <v>86993</v>
      </c>
      <c r="R32" s="7">
        <v>86924</v>
      </c>
      <c r="S32" s="7">
        <v>83959</v>
      </c>
      <c r="T32" s="7">
        <v>81639</v>
      </c>
      <c r="U32" s="7">
        <v>80890</v>
      </c>
      <c r="V32" s="7">
        <v>78403</v>
      </c>
      <c r="W32" s="7">
        <v>78028</v>
      </c>
      <c r="X32" s="7">
        <v>76719</v>
      </c>
      <c r="Y32" s="7">
        <v>72993</v>
      </c>
      <c r="Z32" s="7">
        <v>71815</v>
      </c>
    </row>
    <row r="33" spans="1:26" ht="15.75" thickBot="1">
      <c r="A33">
        <v>32</v>
      </c>
      <c r="B33" s="7">
        <v>70924</v>
      </c>
      <c r="C33" s="7">
        <v>73352</v>
      </c>
      <c r="D33" s="7">
        <v>74552</v>
      </c>
      <c r="E33" s="7">
        <v>76980</v>
      </c>
      <c r="F33" s="7">
        <v>82087</v>
      </c>
      <c r="G33" s="7">
        <v>86795</v>
      </c>
      <c r="H33" s="7">
        <v>91597</v>
      </c>
      <c r="I33" s="7">
        <v>92068</v>
      </c>
      <c r="J33" s="7">
        <v>94652</v>
      </c>
      <c r="K33" s="7">
        <v>94589</v>
      </c>
      <c r="L33" s="7">
        <v>95206</v>
      </c>
      <c r="M33" s="7">
        <v>93930</v>
      </c>
      <c r="N33" s="7">
        <v>89574</v>
      </c>
      <c r="O33" s="7">
        <v>88031</v>
      </c>
      <c r="P33" s="7">
        <v>87714</v>
      </c>
      <c r="Q33" s="7">
        <v>87328</v>
      </c>
      <c r="R33" s="7">
        <v>86930</v>
      </c>
      <c r="S33" s="7">
        <v>86847</v>
      </c>
      <c r="T33" s="7">
        <v>83907</v>
      </c>
      <c r="U33" s="7">
        <v>81590</v>
      </c>
      <c r="V33" s="7">
        <v>80850</v>
      </c>
      <c r="W33" s="7">
        <v>77838</v>
      </c>
      <c r="X33" s="7">
        <v>77874</v>
      </c>
      <c r="Y33" s="7">
        <v>76594</v>
      </c>
      <c r="Z33" s="7">
        <v>72921</v>
      </c>
    </row>
    <row r="34" spans="1:26" ht="15.75" thickBot="1">
      <c r="A34">
        <v>33</v>
      </c>
      <c r="B34" s="7">
        <v>71548</v>
      </c>
      <c r="C34" s="7">
        <v>69899</v>
      </c>
      <c r="D34" s="7">
        <v>73305</v>
      </c>
      <c r="E34" s="7">
        <v>74524</v>
      </c>
      <c r="F34" s="7">
        <v>76974</v>
      </c>
      <c r="G34" s="7">
        <v>82089</v>
      </c>
      <c r="H34" s="7">
        <v>86794</v>
      </c>
      <c r="I34" s="7">
        <v>91698</v>
      </c>
      <c r="J34" s="7">
        <v>92181</v>
      </c>
      <c r="K34" s="7">
        <v>94677</v>
      </c>
      <c r="L34" s="7">
        <v>94580</v>
      </c>
      <c r="M34" s="7">
        <v>93099</v>
      </c>
      <c r="N34" s="7">
        <v>93876</v>
      </c>
      <c r="O34" s="7">
        <v>89088</v>
      </c>
      <c r="P34" s="7">
        <v>87894</v>
      </c>
      <c r="Q34" s="7">
        <v>87653</v>
      </c>
      <c r="R34" s="7">
        <v>87247</v>
      </c>
      <c r="S34" s="7">
        <v>86865</v>
      </c>
      <c r="T34" s="7">
        <v>86776</v>
      </c>
      <c r="U34" s="7">
        <v>83808</v>
      </c>
      <c r="V34" s="7">
        <v>81544</v>
      </c>
      <c r="W34" s="7">
        <v>80760</v>
      </c>
      <c r="X34" s="7">
        <v>77721</v>
      </c>
      <c r="Y34" s="7">
        <v>77757</v>
      </c>
      <c r="Z34" s="7">
        <v>76491</v>
      </c>
    </row>
    <row r="35" spans="1:26" ht="15.75" thickBot="1">
      <c r="A35">
        <v>34</v>
      </c>
      <c r="B35" s="7">
        <v>74581</v>
      </c>
      <c r="C35" s="7">
        <v>70647</v>
      </c>
      <c r="D35" s="7">
        <v>69837</v>
      </c>
      <c r="E35" s="7">
        <v>73278</v>
      </c>
      <c r="F35" s="7">
        <v>74534</v>
      </c>
      <c r="G35" s="7">
        <v>76957</v>
      </c>
      <c r="H35" s="7">
        <v>82085</v>
      </c>
      <c r="I35" s="7">
        <v>86841</v>
      </c>
      <c r="J35" s="7">
        <v>91757</v>
      </c>
      <c r="K35" s="7">
        <v>92197</v>
      </c>
      <c r="L35" s="7">
        <v>94685</v>
      </c>
      <c r="M35" s="7">
        <v>92698</v>
      </c>
      <c r="N35" s="7">
        <v>93036</v>
      </c>
      <c r="O35" s="7">
        <v>93440</v>
      </c>
      <c r="P35" s="7">
        <v>88894</v>
      </c>
      <c r="Q35" s="7">
        <v>87803</v>
      </c>
      <c r="R35" s="7">
        <v>87528</v>
      </c>
      <c r="S35" s="7">
        <v>87140</v>
      </c>
      <c r="T35" s="7">
        <v>86772</v>
      </c>
      <c r="U35" s="7">
        <v>86650</v>
      </c>
      <c r="V35" s="7">
        <v>83734</v>
      </c>
      <c r="W35" s="7">
        <v>81059</v>
      </c>
      <c r="X35" s="7">
        <v>80604</v>
      </c>
      <c r="Y35" s="7">
        <v>77575</v>
      </c>
      <c r="Z35" s="7">
        <v>77649</v>
      </c>
    </row>
    <row r="36" spans="1:26" ht="15.75" thickBot="1">
      <c r="A36">
        <v>35</v>
      </c>
      <c r="B36" s="7">
        <v>76951</v>
      </c>
      <c r="C36" s="7">
        <v>73999</v>
      </c>
      <c r="D36" s="7">
        <v>70566</v>
      </c>
      <c r="E36" s="7">
        <v>69788</v>
      </c>
      <c r="F36" s="7">
        <v>73276</v>
      </c>
      <c r="G36" s="7">
        <v>74538</v>
      </c>
      <c r="H36" s="7">
        <v>76961</v>
      </c>
      <c r="I36" s="7">
        <v>82155</v>
      </c>
      <c r="J36" s="7">
        <v>86906</v>
      </c>
      <c r="K36" s="7">
        <v>91768</v>
      </c>
      <c r="L36" s="7">
        <v>92155</v>
      </c>
      <c r="M36" s="7">
        <v>92212</v>
      </c>
      <c r="N36" s="7">
        <v>92651</v>
      </c>
      <c r="O36" s="7">
        <v>92699</v>
      </c>
      <c r="P36" s="7">
        <v>93282</v>
      </c>
      <c r="Q36" s="7">
        <v>88730</v>
      </c>
      <c r="R36" s="7">
        <v>87681</v>
      </c>
      <c r="S36" s="7">
        <v>87431</v>
      </c>
      <c r="T36" s="7">
        <v>87005</v>
      </c>
      <c r="U36" s="7">
        <v>86634</v>
      </c>
      <c r="V36" s="7">
        <v>86531</v>
      </c>
      <c r="W36" s="7">
        <v>83395</v>
      </c>
      <c r="X36" s="7">
        <v>80870</v>
      </c>
      <c r="Y36" s="7">
        <v>80419</v>
      </c>
      <c r="Z36" s="7">
        <v>77435</v>
      </c>
    </row>
    <row r="37" spans="1:26" ht="15.75" thickBot="1">
      <c r="A37">
        <v>36</v>
      </c>
      <c r="B37" s="7">
        <v>79455</v>
      </c>
      <c r="C37" s="7">
        <v>76239</v>
      </c>
      <c r="D37" s="7">
        <v>73941</v>
      </c>
      <c r="E37" s="7">
        <v>70503</v>
      </c>
      <c r="F37" s="7">
        <v>69743</v>
      </c>
      <c r="G37" s="7">
        <v>73253</v>
      </c>
      <c r="H37" s="7">
        <v>74562</v>
      </c>
      <c r="I37" s="7">
        <v>77060</v>
      </c>
      <c r="J37" s="7">
        <v>82217</v>
      </c>
      <c r="K37" s="7">
        <v>86899</v>
      </c>
      <c r="L37" s="7">
        <v>91777</v>
      </c>
      <c r="M37" s="7">
        <v>90165</v>
      </c>
      <c r="N37" s="7">
        <v>92136</v>
      </c>
      <c r="O37" s="7">
        <v>92268</v>
      </c>
      <c r="P37" s="7">
        <v>92524</v>
      </c>
      <c r="Q37" s="7">
        <v>93138</v>
      </c>
      <c r="R37" s="7">
        <v>88623</v>
      </c>
      <c r="S37" s="7">
        <v>87546</v>
      </c>
      <c r="T37" s="7">
        <v>87317</v>
      </c>
      <c r="U37" s="7">
        <v>86869</v>
      </c>
      <c r="V37" s="7">
        <v>86521</v>
      </c>
      <c r="W37" s="7">
        <v>85933</v>
      </c>
      <c r="X37" s="7">
        <v>83202</v>
      </c>
      <c r="Y37" s="7">
        <v>80700</v>
      </c>
      <c r="Z37" s="7">
        <v>80284</v>
      </c>
    </row>
    <row r="38" spans="1:26" ht="15.75" thickBot="1">
      <c r="A38">
        <v>37</v>
      </c>
      <c r="B38" s="7">
        <v>78857</v>
      </c>
      <c r="C38" s="7">
        <v>78691</v>
      </c>
      <c r="D38" s="7">
        <v>76186</v>
      </c>
      <c r="E38" s="7">
        <v>73890</v>
      </c>
      <c r="F38" s="7">
        <v>70445</v>
      </c>
      <c r="G38" s="7">
        <v>69733</v>
      </c>
      <c r="H38" s="7">
        <v>73212</v>
      </c>
      <c r="I38" s="7">
        <v>74624</v>
      </c>
      <c r="J38" s="7">
        <v>77163</v>
      </c>
      <c r="K38" s="7">
        <v>82210</v>
      </c>
      <c r="L38" s="7">
        <v>86847</v>
      </c>
      <c r="M38" s="7">
        <v>90133</v>
      </c>
      <c r="N38" s="7">
        <v>90106</v>
      </c>
      <c r="O38" s="7">
        <v>91915</v>
      </c>
      <c r="P38" s="7">
        <v>92059</v>
      </c>
      <c r="Q38" s="7">
        <v>92360</v>
      </c>
      <c r="R38" s="7">
        <v>92967</v>
      </c>
      <c r="S38" s="7">
        <v>88477</v>
      </c>
      <c r="T38" s="7">
        <v>87399</v>
      </c>
      <c r="U38" s="7">
        <v>87149</v>
      </c>
      <c r="V38" s="7">
        <v>86734</v>
      </c>
      <c r="W38" s="7">
        <v>86022</v>
      </c>
      <c r="X38" s="7">
        <v>85710</v>
      </c>
      <c r="Y38" s="7">
        <v>83047</v>
      </c>
      <c r="Z38" s="7">
        <v>80551</v>
      </c>
    </row>
    <row r="39" spans="1:26" ht="15.75" thickBot="1">
      <c r="A39">
        <v>38</v>
      </c>
      <c r="B39" s="7">
        <v>75908</v>
      </c>
      <c r="C39" s="7">
        <v>77804</v>
      </c>
      <c r="D39" s="7">
        <v>78586</v>
      </c>
      <c r="E39" s="7">
        <v>76078</v>
      </c>
      <c r="F39" s="7">
        <v>73846</v>
      </c>
      <c r="G39" s="7">
        <v>70407</v>
      </c>
      <c r="H39" s="7">
        <v>69714</v>
      </c>
      <c r="I39" s="7">
        <v>73260</v>
      </c>
      <c r="J39" s="7">
        <v>74668</v>
      </c>
      <c r="K39" s="7">
        <v>77119</v>
      </c>
      <c r="L39" s="7">
        <v>82196</v>
      </c>
      <c r="M39" s="7">
        <v>85249</v>
      </c>
      <c r="N39" s="7">
        <v>90066</v>
      </c>
      <c r="O39" s="7">
        <v>89887</v>
      </c>
      <c r="P39" s="7">
        <v>91738</v>
      </c>
      <c r="Q39" s="7">
        <v>91933</v>
      </c>
      <c r="R39" s="7">
        <v>92189</v>
      </c>
      <c r="S39" s="7">
        <v>92809</v>
      </c>
      <c r="T39" s="7">
        <v>88348</v>
      </c>
      <c r="U39" s="7">
        <v>87227</v>
      </c>
      <c r="V39" s="7">
        <v>87044</v>
      </c>
      <c r="W39" s="7">
        <v>86306</v>
      </c>
      <c r="X39" s="7">
        <v>85842</v>
      </c>
      <c r="Y39" s="7">
        <v>85508</v>
      </c>
      <c r="Z39" s="7">
        <v>82929</v>
      </c>
    </row>
    <row r="40" spans="1:26" ht="15.75" thickBot="1">
      <c r="A40">
        <v>39</v>
      </c>
      <c r="B40" s="7">
        <v>78447</v>
      </c>
      <c r="C40" s="7">
        <v>75292</v>
      </c>
      <c r="D40" s="7">
        <v>77686</v>
      </c>
      <c r="E40" s="7">
        <v>78462</v>
      </c>
      <c r="F40" s="7">
        <v>76007</v>
      </c>
      <c r="G40" s="7">
        <v>73803</v>
      </c>
      <c r="H40" s="7">
        <v>70367</v>
      </c>
      <c r="I40" s="7">
        <v>69795</v>
      </c>
      <c r="J40" s="7">
        <v>73291</v>
      </c>
      <c r="K40" s="7">
        <v>74651</v>
      </c>
      <c r="L40" s="7">
        <v>77086</v>
      </c>
      <c r="M40" s="7">
        <v>80361</v>
      </c>
      <c r="N40" s="7">
        <v>85142</v>
      </c>
      <c r="O40" s="7">
        <v>89835</v>
      </c>
      <c r="P40" s="7">
        <v>89712</v>
      </c>
      <c r="Q40" s="7">
        <v>91612</v>
      </c>
      <c r="R40" s="7">
        <v>91827</v>
      </c>
      <c r="S40" s="7">
        <v>92057</v>
      </c>
      <c r="T40" s="7">
        <v>92664</v>
      </c>
      <c r="U40" s="7">
        <v>88222</v>
      </c>
      <c r="V40" s="7">
        <v>87092</v>
      </c>
      <c r="W40" s="7">
        <v>86429</v>
      </c>
      <c r="X40" s="7">
        <v>86073</v>
      </c>
      <c r="Y40" s="7">
        <v>85674</v>
      </c>
      <c r="Z40" s="7">
        <v>85370</v>
      </c>
    </row>
    <row r="41" spans="1:26" ht="15.75" thickBot="1">
      <c r="A41">
        <v>40</v>
      </c>
      <c r="B41" s="7">
        <v>79036</v>
      </c>
      <c r="C41" s="7">
        <v>77801</v>
      </c>
      <c r="D41" s="7">
        <v>75166</v>
      </c>
      <c r="E41" s="7">
        <v>77556</v>
      </c>
      <c r="F41" s="7">
        <v>78372</v>
      </c>
      <c r="G41" s="7">
        <v>75926</v>
      </c>
      <c r="H41" s="7">
        <v>73744</v>
      </c>
      <c r="I41" s="7">
        <v>70400</v>
      </c>
      <c r="J41" s="7">
        <v>69843</v>
      </c>
      <c r="K41" s="7">
        <v>73249</v>
      </c>
      <c r="L41" s="7">
        <v>74610</v>
      </c>
      <c r="M41" s="7">
        <v>75743</v>
      </c>
      <c r="N41" s="7">
        <v>80281</v>
      </c>
      <c r="O41" s="7">
        <v>85091</v>
      </c>
      <c r="P41" s="7">
        <v>89625</v>
      </c>
      <c r="Q41" s="7">
        <v>89546</v>
      </c>
      <c r="R41" s="7">
        <v>91441</v>
      </c>
      <c r="S41" s="7">
        <v>91678</v>
      </c>
      <c r="T41" s="7">
        <v>91891</v>
      </c>
      <c r="U41" s="7">
        <v>92500</v>
      </c>
      <c r="V41" s="7">
        <v>88126</v>
      </c>
      <c r="W41" s="7">
        <v>86231</v>
      </c>
      <c r="X41" s="7">
        <v>86206</v>
      </c>
      <c r="Y41" s="7">
        <v>85855</v>
      </c>
      <c r="Z41" s="7">
        <v>85510</v>
      </c>
    </row>
    <row r="42" spans="1:26" ht="15.75" thickBot="1">
      <c r="A42">
        <v>41</v>
      </c>
      <c r="B42" s="7">
        <v>77936</v>
      </c>
      <c r="C42" s="7">
        <v>78142</v>
      </c>
      <c r="D42" s="7">
        <v>77622</v>
      </c>
      <c r="E42" s="7">
        <v>75028</v>
      </c>
      <c r="F42" s="7">
        <v>77452</v>
      </c>
      <c r="G42" s="7">
        <v>78276</v>
      </c>
      <c r="H42" s="7">
        <v>75822</v>
      </c>
      <c r="I42" s="7">
        <v>73697</v>
      </c>
      <c r="J42" s="7">
        <v>70405</v>
      </c>
      <c r="K42" s="7">
        <v>69776</v>
      </c>
      <c r="L42" s="7">
        <v>73176</v>
      </c>
      <c r="M42" s="7">
        <v>73460</v>
      </c>
      <c r="N42" s="7">
        <v>75660</v>
      </c>
      <c r="O42" s="7">
        <v>80147</v>
      </c>
      <c r="P42" s="7">
        <v>84930</v>
      </c>
      <c r="Q42" s="7">
        <v>89455</v>
      </c>
      <c r="R42" s="7">
        <v>89410</v>
      </c>
      <c r="S42" s="7">
        <v>91268</v>
      </c>
      <c r="T42" s="7">
        <v>91523</v>
      </c>
      <c r="U42" s="7">
        <v>91717</v>
      </c>
      <c r="V42" s="7">
        <v>92342</v>
      </c>
      <c r="W42" s="7">
        <v>87482</v>
      </c>
      <c r="X42" s="7">
        <v>85998</v>
      </c>
      <c r="Y42" s="7">
        <v>85987</v>
      </c>
      <c r="Z42" s="7">
        <v>85671</v>
      </c>
    </row>
    <row r="43" spans="1:26" ht="15.75" thickBot="1">
      <c r="A43">
        <v>42</v>
      </c>
      <c r="B43" s="7">
        <v>81821</v>
      </c>
      <c r="C43" s="7">
        <v>77278</v>
      </c>
      <c r="D43" s="7">
        <v>77931</v>
      </c>
      <c r="E43" s="7">
        <v>77424</v>
      </c>
      <c r="F43" s="7">
        <v>74916</v>
      </c>
      <c r="G43" s="7">
        <v>77358</v>
      </c>
      <c r="H43" s="7">
        <v>78186</v>
      </c>
      <c r="I43" s="7">
        <v>75761</v>
      </c>
      <c r="J43" s="7">
        <v>73696</v>
      </c>
      <c r="K43" s="7">
        <v>70345</v>
      </c>
      <c r="L43" s="7">
        <v>69703</v>
      </c>
      <c r="M43" s="7">
        <v>72297</v>
      </c>
      <c r="N43" s="7">
        <v>73379</v>
      </c>
      <c r="O43" s="7">
        <v>75596</v>
      </c>
      <c r="P43" s="7">
        <v>79980</v>
      </c>
      <c r="Q43" s="7">
        <v>84768</v>
      </c>
      <c r="R43" s="7">
        <v>89284</v>
      </c>
      <c r="S43" s="7">
        <v>89227</v>
      </c>
      <c r="T43" s="7">
        <v>91087</v>
      </c>
      <c r="U43" s="7">
        <v>91377</v>
      </c>
      <c r="V43" s="7">
        <v>91554</v>
      </c>
      <c r="W43" s="7">
        <v>91888</v>
      </c>
      <c r="X43" s="7">
        <v>87222</v>
      </c>
      <c r="Y43" s="7">
        <v>85763</v>
      </c>
      <c r="Z43" s="7">
        <v>85804</v>
      </c>
    </row>
    <row r="44" spans="1:26" ht="15.75" thickBot="1">
      <c r="A44">
        <v>43</v>
      </c>
      <c r="B44" s="7">
        <v>84291</v>
      </c>
      <c r="C44" s="7">
        <v>80762</v>
      </c>
      <c r="D44" s="7">
        <v>77093</v>
      </c>
      <c r="E44" s="7">
        <v>77739</v>
      </c>
      <c r="F44" s="7">
        <v>77283</v>
      </c>
      <c r="G44" s="7">
        <v>74805</v>
      </c>
      <c r="H44" s="7">
        <v>77245</v>
      </c>
      <c r="I44" s="7">
        <v>78101</v>
      </c>
      <c r="J44" s="7">
        <v>75701</v>
      </c>
      <c r="K44" s="7">
        <v>73562</v>
      </c>
      <c r="L44" s="7">
        <v>70274</v>
      </c>
      <c r="M44" s="7">
        <v>68808</v>
      </c>
      <c r="N44" s="7">
        <v>72190</v>
      </c>
      <c r="O44" s="7">
        <v>73316</v>
      </c>
      <c r="P44" s="7">
        <v>75439</v>
      </c>
      <c r="Q44" s="7">
        <v>79854</v>
      </c>
      <c r="R44" s="7">
        <v>84643</v>
      </c>
      <c r="S44" s="7">
        <v>89131</v>
      </c>
      <c r="T44" s="7">
        <v>89052</v>
      </c>
      <c r="U44" s="7">
        <v>90863</v>
      </c>
      <c r="V44" s="7">
        <v>91223</v>
      </c>
      <c r="W44" s="7">
        <v>91297</v>
      </c>
      <c r="X44" s="7">
        <v>91617</v>
      </c>
      <c r="Y44" s="7">
        <v>86989</v>
      </c>
      <c r="Z44" s="7">
        <v>85542</v>
      </c>
    </row>
    <row r="45" spans="1:26" ht="15.75" thickBot="1">
      <c r="A45">
        <v>44</v>
      </c>
      <c r="B45" s="7">
        <v>85880</v>
      </c>
      <c r="C45" s="7">
        <v>83325</v>
      </c>
      <c r="D45" s="7">
        <v>80522</v>
      </c>
      <c r="E45" s="7">
        <v>76862</v>
      </c>
      <c r="F45" s="7">
        <v>77564</v>
      </c>
      <c r="G45" s="7">
        <v>77136</v>
      </c>
      <c r="H45" s="7">
        <v>74636</v>
      </c>
      <c r="I45" s="7">
        <v>77122</v>
      </c>
      <c r="J45" s="7">
        <v>78015</v>
      </c>
      <c r="K45" s="7">
        <v>75528</v>
      </c>
      <c r="L45" s="7">
        <v>73410</v>
      </c>
      <c r="M45" s="7">
        <v>69414</v>
      </c>
      <c r="N45" s="7">
        <v>68720</v>
      </c>
      <c r="O45" s="7">
        <v>72044</v>
      </c>
      <c r="P45" s="7">
        <v>73152</v>
      </c>
      <c r="Q45" s="7">
        <v>75280</v>
      </c>
      <c r="R45" s="7">
        <v>79683</v>
      </c>
      <c r="S45" s="7">
        <v>84470</v>
      </c>
      <c r="T45" s="7">
        <v>88946</v>
      </c>
      <c r="U45" s="7">
        <v>88858</v>
      </c>
      <c r="V45" s="7">
        <v>90687</v>
      </c>
      <c r="W45" s="7">
        <v>90943</v>
      </c>
      <c r="X45" s="7">
        <v>91065</v>
      </c>
      <c r="Y45" s="7">
        <v>91354</v>
      </c>
      <c r="Z45" s="7">
        <v>86799</v>
      </c>
    </row>
    <row r="46" spans="1:26" ht="15.75" thickBot="1">
      <c r="A46">
        <v>45</v>
      </c>
      <c r="B46" s="7">
        <v>85343</v>
      </c>
      <c r="C46" s="7">
        <v>85331</v>
      </c>
      <c r="D46" s="7">
        <v>83013</v>
      </c>
      <c r="E46" s="7">
        <v>80223</v>
      </c>
      <c r="F46" s="7">
        <v>76644</v>
      </c>
      <c r="G46" s="7">
        <v>77346</v>
      </c>
      <c r="H46" s="7">
        <v>76976</v>
      </c>
      <c r="I46" s="7">
        <v>74509</v>
      </c>
      <c r="J46" s="7">
        <v>77032</v>
      </c>
      <c r="K46" s="7">
        <v>77868</v>
      </c>
      <c r="L46" s="7">
        <v>75339</v>
      </c>
      <c r="M46" s="7">
        <v>71993</v>
      </c>
      <c r="N46" s="7">
        <v>69276</v>
      </c>
      <c r="O46" s="7">
        <v>68577</v>
      </c>
      <c r="P46" s="7">
        <v>71882</v>
      </c>
      <c r="Q46" s="7">
        <v>72973</v>
      </c>
      <c r="R46" s="7">
        <v>75116</v>
      </c>
      <c r="S46" s="7">
        <v>79502</v>
      </c>
      <c r="T46" s="7">
        <v>84290</v>
      </c>
      <c r="U46" s="7">
        <v>88735</v>
      </c>
      <c r="V46" s="7">
        <v>88654</v>
      </c>
      <c r="W46" s="7">
        <v>90542</v>
      </c>
      <c r="X46" s="7">
        <v>90710</v>
      </c>
      <c r="Y46" s="7">
        <v>90813</v>
      </c>
      <c r="Z46" s="7">
        <v>91161</v>
      </c>
    </row>
    <row r="47" spans="1:26" ht="15.75" thickBot="1">
      <c r="A47">
        <v>46</v>
      </c>
      <c r="B47" s="7">
        <v>83619</v>
      </c>
      <c r="C47" s="7">
        <v>84431</v>
      </c>
      <c r="D47" s="7">
        <v>85032</v>
      </c>
      <c r="E47" s="7">
        <v>82662</v>
      </c>
      <c r="F47" s="7">
        <v>79938</v>
      </c>
      <c r="G47" s="7">
        <v>76386</v>
      </c>
      <c r="H47" s="7">
        <v>77127</v>
      </c>
      <c r="I47" s="7">
        <v>76795</v>
      </c>
      <c r="J47" s="7">
        <v>74364</v>
      </c>
      <c r="K47" s="7">
        <v>76868</v>
      </c>
      <c r="L47" s="7">
        <v>77674</v>
      </c>
      <c r="M47" s="7">
        <v>74262</v>
      </c>
      <c r="N47" s="7">
        <v>71798</v>
      </c>
      <c r="O47" s="7">
        <v>69169</v>
      </c>
      <c r="P47" s="7">
        <v>68362</v>
      </c>
      <c r="Q47" s="7">
        <v>71668</v>
      </c>
      <c r="R47" s="7">
        <v>72792</v>
      </c>
      <c r="S47" s="7">
        <v>74951</v>
      </c>
      <c r="T47" s="7">
        <v>79314</v>
      </c>
      <c r="U47" s="7">
        <v>84086</v>
      </c>
      <c r="V47" s="7">
        <v>88506</v>
      </c>
      <c r="W47" s="7">
        <v>88416</v>
      </c>
      <c r="X47" s="7">
        <v>90233</v>
      </c>
      <c r="Y47" s="7">
        <v>90463</v>
      </c>
      <c r="Z47" s="7">
        <v>90606</v>
      </c>
    </row>
    <row r="48" spans="1:26" ht="15.75" thickBot="1">
      <c r="A48">
        <v>47</v>
      </c>
      <c r="B48" s="7">
        <v>82702</v>
      </c>
      <c r="C48" s="7">
        <v>82627</v>
      </c>
      <c r="D48" s="7">
        <v>84083</v>
      </c>
      <c r="E48" s="7">
        <v>84708</v>
      </c>
      <c r="F48" s="7">
        <v>82336</v>
      </c>
      <c r="G48" s="7">
        <v>79638</v>
      </c>
      <c r="H48" s="7">
        <v>76099</v>
      </c>
      <c r="I48" s="7">
        <v>76891</v>
      </c>
      <c r="J48" s="7">
        <v>76585</v>
      </c>
      <c r="K48" s="7">
        <v>74161</v>
      </c>
      <c r="L48" s="7">
        <v>76668</v>
      </c>
      <c r="M48" s="7">
        <v>76806</v>
      </c>
      <c r="N48" s="7">
        <v>74048</v>
      </c>
      <c r="O48" s="7">
        <v>71575</v>
      </c>
      <c r="P48" s="7">
        <v>68962</v>
      </c>
      <c r="Q48" s="7">
        <v>68168</v>
      </c>
      <c r="R48" s="7">
        <v>71452</v>
      </c>
      <c r="S48" s="7">
        <v>72569</v>
      </c>
      <c r="T48" s="7">
        <v>74761</v>
      </c>
      <c r="U48" s="7">
        <v>79125</v>
      </c>
      <c r="V48" s="7">
        <v>83901</v>
      </c>
      <c r="W48" s="7">
        <v>88149</v>
      </c>
      <c r="X48" s="7">
        <v>88140</v>
      </c>
      <c r="Y48" s="7">
        <v>89974</v>
      </c>
      <c r="Z48" s="7">
        <v>90277</v>
      </c>
    </row>
    <row r="49" spans="1:26" ht="15.75" thickBot="1">
      <c r="A49">
        <v>48</v>
      </c>
      <c r="B49" s="7">
        <v>82793</v>
      </c>
      <c r="C49" s="7">
        <v>81353</v>
      </c>
      <c r="D49" s="7">
        <v>82211</v>
      </c>
      <c r="E49" s="7">
        <v>83680</v>
      </c>
      <c r="F49" s="7">
        <v>84353</v>
      </c>
      <c r="G49" s="7">
        <v>81977</v>
      </c>
      <c r="H49" s="7">
        <v>79309</v>
      </c>
      <c r="I49" s="7">
        <v>75812</v>
      </c>
      <c r="J49" s="7">
        <v>76634</v>
      </c>
      <c r="K49" s="7">
        <v>76297</v>
      </c>
      <c r="L49" s="7">
        <v>73892</v>
      </c>
      <c r="M49" s="7">
        <v>75727</v>
      </c>
      <c r="N49" s="7">
        <v>76545</v>
      </c>
      <c r="O49" s="7">
        <v>73770</v>
      </c>
      <c r="P49" s="7">
        <v>71346</v>
      </c>
      <c r="Q49" s="7">
        <v>68752</v>
      </c>
      <c r="R49" s="7">
        <v>67968</v>
      </c>
      <c r="S49" s="7">
        <v>71236</v>
      </c>
      <c r="T49" s="7">
        <v>72349</v>
      </c>
      <c r="U49" s="7">
        <v>74524</v>
      </c>
      <c r="V49" s="7">
        <v>78892</v>
      </c>
      <c r="W49" s="7">
        <v>83816</v>
      </c>
      <c r="X49" s="7">
        <v>87833</v>
      </c>
      <c r="Y49" s="7">
        <v>87894</v>
      </c>
      <c r="Z49" s="7">
        <v>89716</v>
      </c>
    </row>
    <row r="50" spans="1:26" ht="15.75" thickBot="1">
      <c r="A50">
        <v>49</v>
      </c>
      <c r="B50" s="7">
        <v>81102</v>
      </c>
      <c r="C50" s="7">
        <v>81928</v>
      </c>
      <c r="D50" s="7">
        <v>80906</v>
      </c>
      <c r="E50" s="7">
        <v>81767</v>
      </c>
      <c r="F50" s="7">
        <v>83304</v>
      </c>
      <c r="G50" s="7">
        <v>83953</v>
      </c>
      <c r="H50" s="7">
        <v>81565</v>
      </c>
      <c r="I50" s="7">
        <v>78971</v>
      </c>
      <c r="J50" s="7">
        <v>75511</v>
      </c>
      <c r="K50" s="7">
        <v>76336</v>
      </c>
      <c r="L50" s="7">
        <v>76010</v>
      </c>
      <c r="M50" s="7">
        <v>72787</v>
      </c>
      <c r="N50" s="7">
        <v>75448</v>
      </c>
      <c r="O50" s="7">
        <v>76265</v>
      </c>
      <c r="P50" s="7">
        <v>73487</v>
      </c>
      <c r="Q50" s="7">
        <v>71099</v>
      </c>
      <c r="R50" s="7">
        <v>68512</v>
      </c>
      <c r="S50" s="7">
        <v>67721</v>
      </c>
      <c r="T50" s="7">
        <v>70996</v>
      </c>
      <c r="U50" s="7">
        <v>72079</v>
      </c>
      <c r="V50" s="7">
        <v>74264</v>
      </c>
      <c r="W50" s="7">
        <v>78722</v>
      </c>
      <c r="X50" s="7">
        <v>83485</v>
      </c>
      <c r="Y50" s="7">
        <v>87518</v>
      </c>
      <c r="Z50" s="7">
        <v>87659</v>
      </c>
    </row>
    <row r="51" spans="1:26" ht="15.75" thickBot="1">
      <c r="A51">
        <v>50</v>
      </c>
      <c r="B51" s="7">
        <v>77101</v>
      </c>
      <c r="C51" s="7">
        <v>80100</v>
      </c>
      <c r="D51" s="7">
        <v>81418</v>
      </c>
      <c r="E51" s="7">
        <v>80436</v>
      </c>
      <c r="F51" s="7">
        <v>81358</v>
      </c>
      <c r="G51" s="7">
        <v>82886</v>
      </c>
      <c r="H51" s="7">
        <v>83571</v>
      </c>
      <c r="I51" s="7">
        <v>81193</v>
      </c>
      <c r="J51" s="7">
        <v>78609</v>
      </c>
      <c r="K51" s="7">
        <v>75177</v>
      </c>
      <c r="L51" s="7">
        <v>75974</v>
      </c>
      <c r="M51" s="7">
        <v>75085</v>
      </c>
      <c r="N51" s="7">
        <v>72467</v>
      </c>
      <c r="O51" s="7">
        <v>75172</v>
      </c>
      <c r="P51" s="7">
        <v>75940</v>
      </c>
      <c r="Q51" s="7">
        <v>73193</v>
      </c>
      <c r="R51" s="7">
        <v>70847</v>
      </c>
      <c r="S51" s="7">
        <v>68269</v>
      </c>
      <c r="T51" s="7">
        <v>67491</v>
      </c>
      <c r="U51" s="7">
        <v>70757</v>
      </c>
      <c r="V51" s="7">
        <v>71783</v>
      </c>
      <c r="W51" s="7">
        <v>74189</v>
      </c>
      <c r="X51" s="7">
        <v>78377</v>
      </c>
      <c r="Y51" s="7">
        <v>83158</v>
      </c>
      <c r="Z51" s="7">
        <v>87240</v>
      </c>
    </row>
    <row r="52" spans="1:26" ht="15.75" thickBot="1">
      <c r="A52">
        <v>51</v>
      </c>
      <c r="B52" s="7">
        <v>70037</v>
      </c>
      <c r="C52" s="7">
        <v>75973</v>
      </c>
      <c r="D52" s="7">
        <v>79597</v>
      </c>
      <c r="E52" s="7">
        <v>80906</v>
      </c>
      <c r="F52" s="7">
        <v>79929</v>
      </c>
      <c r="G52" s="7">
        <v>80918</v>
      </c>
      <c r="H52" s="7">
        <v>82420</v>
      </c>
      <c r="I52" s="7">
        <v>83114</v>
      </c>
      <c r="J52" s="7">
        <v>80728</v>
      </c>
      <c r="K52" s="7">
        <v>78181</v>
      </c>
      <c r="L52" s="7">
        <v>74823</v>
      </c>
      <c r="M52" s="7">
        <v>74962</v>
      </c>
      <c r="N52" s="7">
        <v>74752</v>
      </c>
      <c r="O52" s="7">
        <v>72087</v>
      </c>
      <c r="P52" s="7">
        <v>74781</v>
      </c>
      <c r="Q52" s="7">
        <v>75623</v>
      </c>
      <c r="R52" s="7">
        <v>72868</v>
      </c>
      <c r="S52" s="7">
        <v>70500</v>
      </c>
      <c r="T52" s="7">
        <v>67951</v>
      </c>
      <c r="U52" s="7">
        <v>67239</v>
      </c>
      <c r="V52" s="7">
        <v>70443</v>
      </c>
      <c r="W52" s="7">
        <v>71394</v>
      </c>
      <c r="X52" s="7">
        <v>73854</v>
      </c>
      <c r="Y52" s="7">
        <v>78065</v>
      </c>
      <c r="Z52" s="7">
        <v>82823</v>
      </c>
    </row>
    <row r="53" spans="1:26" ht="15.75" thickBot="1">
      <c r="A53">
        <v>52</v>
      </c>
      <c r="B53" s="7">
        <v>68904</v>
      </c>
      <c r="C53" s="7">
        <v>69380</v>
      </c>
      <c r="D53" s="7">
        <v>75435</v>
      </c>
      <c r="E53" s="7">
        <v>79040</v>
      </c>
      <c r="F53" s="7">
        <v>80430</v>
      </c>
      <c r="G53" s="7">
        <v>79418</v>
      </c>
      <c r="H53" s="7">
        <v>80381</v>
      </c>
      <c r="I53" s="7">
        <v>81977</v>
      </c>
      <c r="J53" s="7">
        <v>82592</v>
      </c>
      <c r="K53" s="7">
        <v>80207</v>
      </c>
      <c r="L53" s="7">
        <v>77724</v>
      </c>
      <c r="M53" s="7">
        <v>73918</v>
      </c>
      <c r="N53" s="7">
        <v>74547</v>
      </c>
      <c r="O53" s="7">
        <v>74365</v>
      </c>
      <c r="P53" s="7">
        <v>71731</v>
      </c>
      <c r="Q53" s="7">
        <v>74404</v>
      </c>
      <c r="R53" s="7">
        <v>75278</v>
      </c>
      <c r="S53" s="7">
        <v>72446</v>
      </c>
      <c r="T53" s="7">
        <v>70135</v>
      </c>
      <c r="U53" s="7">
        <v>67575</v>
      </c>
      <c r="V53" s="7">
        <v>66911</v>
      </c>
      <c r="W53" s="7">
        <v>69943</v>
      </c>
      <c r="X53" s="7">
        <v>71066</v>
      </c>
      <c r="Y53" s="7">
        <v>73543</v>
      </c>
      <c r="Z53" s="7">
        <v>77771</v>
      </c>
    </row>
    <row r="54" spans="1:26" ht="15.75" thickBot="1">
      <c r="A54">
        <v>53</v>
      </c>
      <c r="B54" s="7">
        <v>65756</v>
      </c>
      <c r="C54" s="7">
        <v>67985</v>
      </c>
      <c r="D54" s="7">
        <v>68849</v>
      </c>
      <c r="E54" s="7">
        <v>74860</v>
      </c>
      <c r="F54" s="7">
        <v>78512</v>
      </c>
      <c r="G54" s="7">
        <v>79844</v>
      </c>
      <c r="H54" s="7">
        <v>78876</v>
      </c>
      <c r="I54" s="7">
        <v>79858</v>
      </c>
      <c r="J54" s="7">
        <v>81481</v>
      </c>
      <c r="K54" s="7">
        <v>82040</v>
      </c>
      <c r="L54" s="7">
        <v>79665</v>
      </c>
      <c r="M54" s="7">
        <v>76891</v>
      </c>
      <c r="N54" s="7">
        <v>73496</v>
      </c>
      <c r="O54" s="7">
        <v>74153</v>
      </c>
      <c r="P54" s="7">
        <v>73970</v>
      </c>
      <c r="Q54" s="7">
        <v>71288</v>
      </c>
      <c r="R54" s="7">
        <v>74034</v>
      </c>
      <c r="S54" s="7">
        <v>74863</v>
      </c>
      <c r="T54" s="7">
        <v>72055</v>
      </c>
      <c r="U54" s="7">
        <v>69767</v>
      </c>
      <c r="V54" s="7">
        <v>67179</v>
      </c>
      <c r="W54" s="7">
        <v>66629</v>
      </c>
      <c r="X54" s="7">
        <v>69572</v>
      </c>
      <c r="Y54" s="7">
        <v>70701</v>
      </c>
      <c r="Z54" s="7">
        <v>73242</v>
      </c>
    </row>
    <row r="55" spans="1:26" ht="15.75" thickBot="1">
      <c r="A55">
        <v>54</v>
      </c>
      <c r="B55" s="7">
        <v>56625</v>
      </c>
      <c r="C55" s="7">
        <v>64896</v>
      </c>
      <c r="D55" s="7">
        <v>67414</v>
      </c>
      <c r="E55" s="7">
        <v>68297</v>
      </c>
      <c r="F55" s="7">
        <v>74269</v>
      </c>
      <c r="G55" s="7">
        <v>77907</v>
      </c>
      <c r="H55" s="7">
        <v>79233</v>
      </c>
      <c r="I55" s="7">
        <v>78337</v>
      </c>
      <c r="J55" s="7">
        <v>79299</v>
      </c>
      <c r="K55" s="7">
        <v>80923</v>
      </c>
      <c r="L55" s="7">
        <v>81461</v>
      </c>
      <c r="M55" s="7">
        <v>78904</v>
      </c>
      <c r="N55" s="7">
        <v>76354</v>
      </c>
      <c r="O55" s="7">
        <v>72972</v>
      </c>
      <c r="P55" s="7">
        <v>73693</v>
      </c>
      <c r="Q55" s="7">
        <v>73464</v>
      </c>
      <c r="R55" s="7">
        <v>70842</v>
      </c>
      <c r="S55" s="7">
        <v>73583</v>
      </c>
      <c r="T55" s="7">
        <v>74390</v>
      </c>
      <c r="U55" s="7">
        <v>71642</v>
      </c>
      <c r="V55" s="7">
        <v>69400</v>
      </c>
      <c r="W55" s="7">
        <v>66902</v>
      </c>
      <c r="X55" s="7">
        <v>66234</v>
      </c>
      <c r="Y55" s="7">
        <v>69226</v>
      </c>
      <c r="Z55" s="7">
        <v>70343</v>
      </c>
    </row>
    <row r="56" spans="1:26" ht="15.75" thickBot="1">
      <c r="A56">
        <v>55</v>
      </c>
      <c r="B56" s="7">
        <v>51865</v>
      </c>
      <c r="C56" s="7">
        <v>56011</v>
      </c>
      <c r="D56" s="7">
        <v>64318</v>
      </c>
      <c r="E56" s="7">
        <v>66821</v>
      </c>
      <c r="F56" s="7">
        <v>67730</v>
      </c>
      <c r="G56" s="7">
        <v>73645</v>
      </c>
      <c r="H56" s="7">
        <v>77253</v>
      </c>
      <c r="I56" s="7">
        <v>78559</v>
      </c>
      <c r="J56" s="7">
        <v>77751</v>
      </c>
      <c r="K56" s="7">
        <v>78687</v>
      </c>
      <c r="L56" s="7">
        <v>80302</v>
      </c>
      <c r="M56" s="7">
        <v>80184</v>
      </c>
      <c r="N56" s="7">
        <v>78344</v>
      </c>
      <c r="O56" s="7">
        <v>75835</v>
      </c>
      <c r="P56" s="7">
        <v>72474</v>
      </c>
      <c r="Q56" s="7">
        <v>73173</v>
      </c>
      <c r="R56" s="7">
        <v>72982</v>
      </c>
      <c r="S56" s="7">
        <v>70368</v>
      </c>
      <c r="T56" s="7">
        <v>73080</v>
      </c>
      <c r="U56" s="7">
        <v>73975</v>
      </c>
      <c r="V56" s="7">
        <v>71179</v>
      </c>
      <c r="W56" s="7">
        <v>69355</v>
      </c>
      <c r="X56" s="7">
        <v>66494</v>
      </c>
      <c r="Y56" s="7">
        <v>65819</v>
      </c>
      <c r="Z56" s="7">
        <v>68885</v>
      </c>
    </row>
    <row r="57" spans="1:26" ht="15.75" thickBot="1">
      <c r="A57">
        <v>56</v>
      </c>
      <c r="B57" s="7">
        <v>53914</v>
      </c>
      <c r="C57" s="7">
        <v>51434</v>
      </c>
      <c r="D57" s="7">
        <v>55421</v>
      </c>
      <c r="E57" s="7">
        <v>63695</v>
      </c>
      <c r="F57" s="7">
        <v>66275</v>
      </c>
      <c r="G57" s="7">
        <v>67113</v>
      </c>
      <c r="H57" s="7">
        <v>72995</v>
      </c>
      <c r="I57" s="7">
        <v>76584</v>
      </c>
      <c r="J57" s="7">
        <v>77890</v>
      </c>
      <c r="K57" s="7">
        <v>77078</v>
      </c>
      <c r="L57" s="7">
        <v>78042</v>
      </c>
      <c r="M57" s="7">
        <v>79378</v>
      </c>
      <c r="N57" s="7">
        <v>79543</v>
      </c>
      <c r="O57" s="7">
        <v>77730</v>
      </c>
      <c r="P57" s="7">
        <v>75225</v>
      </c>
      <c r="Q57" s="7">
        <v>71883</v>
      </c>
      <c r="R57" s="7">
        <v>72632</v>
      </c>
      <c r="S57" s="7">
        <v>72471</v>
      </c>
      <c r="T57" s="7">
        <v>69841</v>
      </c>
      <c r="U57" s="7">
        <v>72590</v>
      </c>
      <c r="V57" s="7">
        <v>73466</v>
      </c>
      <c r="W57" s="7">
        <v>70746</v>
      </c>
      <c r="X57" s="7">
        <v>68847</v>
      </c>
      <c r="Y57" s="7">
        <v>66068</v>
      </c>
      <c r="Z57" s="7">
        <v>65407</v>
      </c>
    </row>
    <row r="58" spans="1:26" ht="15.75" thickBot="1">
      <c r="A58">
        <v>57</v>
      </c>
      <c r="B58" s="7">
        <v>50209</v>
      </c>
      <c r="C58" s="7">
        <v>53426</v>
      </c>
      <c r="D58" s="7">
        <v>50888</v>
      </c>
      <c r="E58" s="7">
        <v>54778</v>
      </c>
      <c r="F58" s="7">
        <v>63060</v>
      </c>
      <c r="G58" s="7">
        <v>65603</v>
      </c>
      <c r="H58" s="7">
        <v>66480</v>
      </c>
      <c r="I58" s="7">
        <v>72255</v>
      </c>
      <c r="J58" s="7">
        <v>75859</v>
      </c>
      <c r="K58" s="7">
        <v>77139</v>
      </c>
      <c r="L58" s="7">
        <v>76383</v>
      </c>
      <c r="M58" s="7">
        <v>77168</v>
      </c>
      <c r="N58" s="7">
        <v>78690</v>
      </c>
      <c r="O58" s="7">
        <v>78881</v>
      </c>
      <c r="P58" s="7">
        <v>77006</v>
      </c>
      <c r="Q58" s="7">
        <v>74537</v>
      </c>
      <c r="R58" s="7">
        <v>71316</v>
      </c>
      <c r="S58" s="7">
        <v>72055</v>
      </c>
      <c r="T58" s="7">
        <v>71909</v>
      </c>
      <c r="U58" s="7">
        <v>69324</v>
      </c>
      <c r="V58" s="7">
        <v>72033</v>
      </c>
      <c r="W58" s="7">
        <v>73016</v>
      </c>
      <c r="X58" s="7">
        <v>70163</v>
      </c>
      <c r="Y58" s="7">
        <v>68371</v>
      </c>
      <c r="Z58" s="7">
        <v>65601</v>
      </c>
    </row>
    <row r="59" spans="1:26" ht="15.75" thickBot="1">
      <c r="A59">
        <v>58</v>
      </c>
      <c r="B59" s="7">
        <v>49587</v>
      </c>
      <c r="C59" s="7">
        <v>49332</v>
      </c>
      <c r="D59" s="7">
        <v>52830</v>
      </c>
      <c r="E59" s="7">
        <v>50360</v>
      </c>
      <c r="F59" s="7">
        <v>54208</v>
      </c>
      <c r="G59" s="7">
        <v>62370</v>
      </c>
      <c r="H59" s="7">
        <v>64912</v>
      </c>
      <c r="I59" s="7">
        <v>65748</v>
      </c>
      <c r="J59" s="7">
        <v>71476</v>
      </c>
      <c r="K59" s="7">
        <v>75049</v>
      </c>
      <c r="L59" s="7">
        <v>76472</v>
      </c>
      <c r="M59" s="7">
        <v>75730</v>
      </c>
      <c r="N59" s="7">
        <v>76491</v>
      </c>
      <c r="O59" s="7">
        <v>77954</v>
      </c>
      <c r="P59" s="7">
        <v>78123</v>
      </c>
      <c r="Q59" s="7">
        <v>76332</v>
      </c>
      <c r="R59" s="7">
        <v>73886</v>
      </c>
      <c r="S59" s="7">
        <v>70677</v>
      </c>
      <c r="T59" s="7">
        <v>71433</v>
      </c>
      <c r="U59" s="7">
        <v>71296</v>
      </c>
      <c r="V59" s="7">
        <v>68705</v>
      </c>
      <c r="W59" s="7">
        <v>71896</v>
      </c>
      <c r="X59" s="7">
        <v>72391</v>
      </c>
      <c r="Y59" s="7">
        <v>69612</v>
      </c>
      <c r="Z59" s="7">
        <v>67898</v>
      </c>
    </row>
    <row r="60" spans="1:26" ht="15.75" thickBot="1">
      <c r="A60">
        <v>59</v>
      </c>
      <c r="B60" s="7">
        <v>48993</v>
      </c>
      <c r="C60" s="7">
        <v>48934</v>
      </c>
      <c r="D60" s="7">
        <v>48736</v>
      </c>
      <c r="E60" s="7">
        <v>52160</v>
      </c>
      <c r="F60" s="7">
        <v>49718</v>
      </c>
      <c r="G60" s="7">
        <v>53583</v>
      </c>
      <c r="H60" s="7">
        <v>61647</v>
      </c>
      <c r="I60" s="7">
        <v>64193</v>
      </c>
      <c r="J60" s="7">
        <v>64996</v>
      </c>
      <c r="K60" s="7">
        <v>70645</v>
      </c>
      <c r="L60" s="7">
        <v>74234</v>
      </c>
      <c r="M60" s="7">
        <v>75438</v>
      </c>
      <c r="N60" s="7">
        <v>74975</v>
      </c>
      <c r="O60" s="7">
        <v>75708</v>
      </c>
      <c r="P60" s="7">
        <v>77191</v>
      </c>
      <c r="Q60" s="7">
        <v>77349</v>
      </c>
      <c r="R60" s="7">
        <v>75581</v>
      </c>
      <c r="S60" s="7">
        <v>73173</v>
      </c>
      <c r="T60" s="7">
        <v>70012</v>
      </c>
      <c r="U60" s="7">
        <v>70735</v>
      </c>
      <c r="V60" s="7">
        <v>70658</v>
      </c>
      <c r="W60" s="7">
        <v>68273</v>
      </c>
      <c r="X60" s="7">
        <v>71203</v>
      </c>
      <c r="Y60" s="7">
        <v>71821</v>
      </c>
      <c r="Z60" s="7">
        <v>69022</v>
      </c>
    </row>
    <row r="61" spans="1:26" ht="15.75" thickBot="1">
      <c r="A61">
        <v>60</v>
      </c>
      <c r="B61" s="7">
        <v>48322</v>
      </c>
      <c r="C61" s="7">
        <v>48224</v>
      </c>
      <c r="D61" s="7">
        <v>48250</v>
      </c>
      <c r="E61" s="7">
        <v>48059</v>
      </c>
      <c r="F61" s="7">
        <v>51465</v>
      </c>
      <c r="G61" s="7">
        <v>49068</v>
      </c>
      <c r="H61" s="7">
        <v>52907</v>
      </c>
      <c r="I61" s="7">
        <v>60846</v>
      </c>
      <c r="J61" s="7">
        <v>63410</v>
      </c>
      <c r="K61" s="7">
        <v>64231</v>
      </c>
      <c r="L61" s="7">
        <v>69776</v>
      </c>
      <c r="M61" s="7">
        <v>73358</v>
      </c>
      <c r="N61" s="7">
        <v>74543</v>
      </c>
      <c r="O61" s="7">
        <v>74099</v>
      </c>
      <c r="P61" s="7">
        <v>74869</v>
      </c>
      <c r="Q61" s="7">
        <v>76333</v>
      </c>
      <c r="R61" s="7">
        <v>76559</v>
      </c>
      <c r="S61" s="7">
        <v>74756</v>
      </c>
      <c r="T61" s="7">
        <v>72387</v>
      </c>
      <c r="U61" s="7">
        <v>69304</v>
      </c>
      <c r="V61" s="7">
        <v>70021</v>
      </c>
      <c r="W61" s="7">
        <v>70099</v>
      </c>
      <c r="X61" s="7">
        <v>67557</v>
      </c>
      <c r="Y61" s="7">
        <v>70612</v>
      </c>
      <c r="Z61" s="7">
        <v>71183</v>
      </c>
    </row>
    <row r="62" spans="1:26" ht="15.75" thickBot="1">
      <c r="A62">
        <v>61</v>
      </c>
      <c r="B62" s="7">
        <v>45246</v>
      </c>
      <c r="C62" s="7">
        <v>47206</v>
      </c>
      <c r="D62" s="7">
        <v>47514</v>
      </c>
      <c r="E62" s="7">
        <v>47549</v>
      </c>
      <c r="F62" s="7">
        <v>47440</v>
      </c>
      <c r="G62" s="7">
        <v>50729</v>
      </c>
      <c r="H62" s="7">
        <v>48411</v>
      </c>
      <c r="I62" s="7">
        <v>52221</v>
      </c>
      <c r="J62" s="7">
        <v>60072</v>
      </c>
      <c r="K62" s="7">
        <v>62550</v>
      </c>
      <c r="L62" s="7">
        <v>63382</v>
      </c>
      <c r="M62" s="7">
        <v>69052</v>
      </c>
      <c r="N62" s="7">
        <v>72481</v>
      </c>
      <c r="O62" s="7">
        <v>73578</v>
      </c>
      <c r="P62" s="7">
        <v>73183</v>
      </c>
      <c r="Q62" s="7">
        <v>73934</v>
      </c>
      <c r="R62" s="7">
        <v>75478</v>
      </c>
      <c r="S62" s="7">
        <v>75593</v>
      </c>
      <c r="T62" s="7">
        <v>73837</v>
      </c>
      <c r="U62" s="7">
        <v>71583</v>
      </c>
      <c r="V62" s="7">
        <v>68547</v>
      </c>
      <c r="W62" s="7">
        <v>69261</v>
      </c>
      <c r="X62" s="7">
        <v>69319</v>
      </c>
      <c r="Y62" s="7">
        <v>66881</v>
      </c>
      <c r="Z62" s="7">
        <v>69909</v>
      </c>
    </row>
    <row r="63" spans="1:26" ht="15.75" thickBot="1">
      <c r="A63">
        <v>62</v>
      </c>
      <c r="B63" s="7">
        <v>43279</v>
      </c>
      <c r="C63" s="7">
        <v>44178</v>
      </c>
      <c r="D63" s="7">
        <v>46449</v>
      </c>
      <c r="E63" s="7">
        <v>46747</v>
      </c>
      <c r="F63" s="7">
        <v>46847</v>
      </c>
      <c r="G63" s="7">
        <v>46727</v>
      </c>
      <c r="H63" s="7">
        <v>49987</v>
      </c>
      <c r="I63" s="7">
        <v>47712</v>
      </c>
      <c r="J63" s="7">
        <v>51481</v>
      </c>
      <c r="K63" s="7">
        <v>59181</v>
      </c>
      <c r="L63" s="7">
        <v>61637</v>
      </c>
      <c r="M63" s="7">
        <v>62615</v>
      </c>
      <c r="N63" s="7">
        <v>68110</v>
      </c>
      <c r="O63" s="7">
        <v>71516</v>
      </c>
      <c r="P63" s="7">
        <v>72577</v>
      </c>
      <c r="Q63" s="7">
        <v>72212</v>
      </c>
      <c r="R63" s="7">
        <v>73008</v>
      </c>
      <c r="S63" s="7">
        <v>74537</v>
      </c>
      <c r="T63" s="7">
        <v>74675</v>
      </c>
      <c r="U63" s="7">
        <v>72930</v>
      </c>
      <c r="V63" s="7">
        <v>70693</v>
      </c>
      <c r="W63" s="7">
        <v>67801</v>
      </c>
      <c r="X63" s="7">
        <v>68390</v>
      </c>
      <c r="Y63" s="7">
        <v>68578</v>
      </c>
      <c r="Z63" s="7">
        <v>66200</v>
      </c>
    </row>
    <row r="64" spans="1:26" ht="15.75" thickBot="1">
      <c r="A64">
        <v>63</v>
      </c>
      <c r="B64" s="7">
        <v>41542</v>
      </c>
      <c r="C64" s="7">
        <v>42016</v>
      </c>
      <c r="D64" s="7">
        <v>43421</v>
      </c>
      <c r="E64" s="7">
        <v>45659</v>
      </c>
      <c r="F64" s="7">
        <v>45990</v>
      </c>
      <c r="G64" s="7">
        <v>46121</v>
      </c>
      <c r="H64" s="7">
        <v>46027</v>
      </c>
      <c r="I64" s="7">
        <v>49209</v>
      </c>
      <c r="J64" s="7">
        <v>46970</v>
      </c>
      <c r="K64" s="7">
        <v>50640</v>
      </c>
      <c r="L64" s="7">
        <v>58241</v>
      </c>
      <c r="M64" s="7">
        <v>60743</v>
      </c>
      <c r="N64" s="7">
        <v>61711</v>
      </c>
      <c r="O64" s="7">
        <v>67128</v>
      </c>
      <c r="P64" s="7">
        <v>70495</v>
      </c>
      <c r="Q64" s="7">
        <v>71480</v>
      </c>
      <c r="R64" s="7">
        <v>71133</v>
      </c>
      <c r="S64" s="7">
        <v>72001</v>
      </c>
      <c r="T64" s="7">
        <v>73525</v>
      </c>
      <c r="U64" s="7">
        <v>73649</v>
      </c>
      <c r="V64" s="7">
        <v>71888</v>
      </c>
      <c r="W64" s="7">
        <v>69964</v>
      </c>
      <c r="X64" s="7">
        <v>66906</v>
      </c>
      <c r="Y64" s="7">
        <v>67579</v>
      </c>
      <c r="Z64" s="7">
        <v>67746</v>
      </c>
    </row>
    <row r="65" spans="1:26" ht="15.75" thickBot="1">
      <c r="A65">
        <v>64</v>
      </c>
      <c r="B65" s="7">
        <v>40556</v>
      </c>
      <c r="C65" s="7">
        <v>40114</v>
      </c>
      <c r="D65" s="7">
        <v>41226</v>
      </c>
      <c r="E65" s="7">
        <v>42655</v>
      </c>
      <c r="F65" s="7">
        <v>44844</v>
      </c>
      <c r="G65" s="7">
        <v>45152</v>
      </c>
      <c r="H65" s="7">
        <v>45344</v>
      </c>
      <c r="I65" s="7">
        <v>45170</v>
      </c>
      <c r="J65" s="7">
        <v>48374</v>
      </c>
      <c r="K65" s="7">
        <v>46169</v>
      </c>
      <c r="L65" s="7">
        <v>49802</v>
      </c>
      <c r="M65" s="7">
        <v>57466</v>
      </c>
      <c r="N65" s="7">
        <v>59717</v>
      </c>
      <c r="O65" s="7">
        <v>60795</v>
      </c>
      <c r="P65" s="7">
        <v>66133</v>
      </c>
      <c r="Q65" s="7">
        <v>69333</v>
      </c>
      <c r="R65" s="7">
        <v>70390</v>
      </c>
      <c r="S65" s="7">
        <v>70068</v>
      </c>
      <c r="T65" s="7">
        <v>70962</v>
      </c>
      <c r="U65" s="7">
        <v>72447</v>
      </c>
      <c r="V65" s="7">
        <v>72533</v>
      </c>
      <c r="W65" s="7">
        <v>70990</v>
      </c>
      <c r="X65" s="7">
        <v>68925</v>
      </c>
      <c r="Y65" s="7">
        <v>65920</v>
      </c>
      <c r="Z65" s="7">
        <v>66696</v>
      </c>
    </row>
    <row r="66" spans="1:26" ht="15.75" thickBot="1">
      <c r="A66">
        <v>65</v>
      </c>
      <c r="B66" s="7">
        <v>41083</v>
      </c>
      <c r="C66" s="7">
        <v>39476</v>
      </c>
      <c r="D66" s="7">
        <v>39250</v>
      </c>
      <c r="E66" s="7">
        <v>40379</v>
      </c>
      <c r="F66" s="7">
        <v>41811</v>
      </c>
      <c r="G66" s="7">
        <v>43979</v>
      </c>
      <c r="H66" s="7">
        <v>44293</v>
      </c>
      <c r="I66" s="7">
        <v>44525</v>
      </c>
      <c r="J66" s="7">
        <v>44388</v>
      </c>
      <c r="K66" s="7">
        <v>47522</v>
      </c>
      <c r="L66" s="7">
        <v>45370</v>
      </c>
      <c r="M66" s="7">
        <v>48661</v>
      </c>
      <c r="N66" s="7">
        <v>56478</v>
      </c>
      <c r="O66" s="7">
        <v>58765</v>
      </c>
      <c r="P66" s="7">
        <v>59818</v>
      </c>
      <c r="Q66" s="7">
        <v>65047</v>
      </c>
      <c r="R66" s="7">
        <v>68218</v>
      </c>
      <c r="S66" s="7">
        <v>69276</v>
      </c>
      <c r="T66" s="7">
        <v>68962</v>
      </c>
      <c r="U66" s="7">
        <v>69892</v>
      </c>
      <c r="V66" s="7">
        <v>71270</v>
      </c>
      <c r="W66" s="7">
        <v>71591</v>
      </c>
      <c r="X66" s="7">
        <v>69883</v>
      </c>
      <c r="Y66" s="7">
        <v>67876</v>
      </c>
      <c r="Z66" s="7">
        <v>64978</v>
      </c>
    </row>
    <row r="67" spans="1:26" ht="15.75" thickBot="1">
      <c r="A67">
        <v>66</v>
      </c>
      <c r="B67" s="7">
        <v>40009</v>
      </c>
      <c r="C67" s="7">
        <v>39646</v>
      </c>
      <c r="D67" s="7">
        <v>38563</v>
      </c>
      <c r="E67" s="7">
        <v>38379</v>
      </c>
      <c r="F67" s="7">
        <v>39531</v>
      </c>
      <c r="G67" s="7">
        <v>40955</v>
      </c>
      <c r="H67" s="7">
        <v>43073</v>
      </c>
      <c r="I67" s="7">
        <v>43412</v>
      </c>
      <c r="J67" s="7">
        <v>43700</v>
      </c>
      <c r="K67" s="7">
        <v>43519</v>
      </c>
      <c r="L67" s="7">
        <v>46566</v>
      </c>
      <c r="M67" s="7">
        <v>44506</v>
      </c>
      <c r="N67" s="7">
        <v>47794</v>
      </c>
      <c r="O67" s="7">
        <v>55506</v>
      </c>
      <c r="P67" s="7">
        <v>57789</v>
      </c>
      <c r="Q67" s="7">
        <v>58814</v>
      </c>
      <c r="R67" s="7">
        <v>63905</v>
      </c>
      <c r="S67" s="7">
        <v>67075</v>
      </c>
      <c r="T67" s="7">
        <v>68042</v>
      </c>
      <c r="U67" s="7">
        <v>67832</v>
      </c>
      <c r="V67" s="7">
        <v>68703</v>
      </c>
      <c r="W67" s="7">
        <v>70202</v>
      </c>
      <c r="X67" s="7">
        <v>70336</v>
      </c>
      <c r="Y67" s="7">
        <v>68803</v>
      </c>
      <c r="Z67" s="7">
        <v>66862</v>
      </c>
    </row>
    <row r="68" spans="1:26" ht="15.75" thickBot="1">
      <c r="A68">
        <v>67</v>
      </c>
      <c r="B68" s="7">
        <v>39738</v>
      </c>
      <c r="C68" s="7">
        <v>38711</v>
      </c>
      <c r="D68" s="7">
        <v>38674</v>
      </c>
      <c r="E68" s="7">
        <v>37641</v>
      </c>
      <c r="F68" s="7">
        <v>37523</v>
      </c>
      <c r="G68" s="7">
        <v>38587</v>
      </c>
      <c r="H68" s="7">
        <v>40010</v>
      </c>
      <c r="I68" s="7">
        <v>42109</v>
      </c>
      <c r="J68" s="7">
        <v>42517</v>
      </c>
      <c r="K68" s="7">
        <v>42816</v>
      </c>
      <c r="L68" s="7">
        <v>42608</v>
      </c>
      <c r="M68" s="7">
        <v>45690</v>
      </c>
      <c r="N68" s="7">
        <v>43671</v>
      </c>
      <c r="O68" s="7">
        <v>46927</v>
      </c>
      <c r="P68" s="7">
        <v>54444</v>
      </c>
      <c r="Q68" s="7">
        <v>56708</v>
      </c>
      <c r="R68" s="7">
        <v>57777</v>
      </c>
      <c r="S68" s="7">
        <v>62834</v>
      </c>
      <c r="T68" s="7">
        <v>65871</v>
      </c>
      <c r="U68" s="7">
        <v>66749</v>
      </c>
      <c r="V68" s="7">
        <v>66504</v>
      </c>
      <c r="W68" s="7">
        <v>67560</v>
      </c>
      <c r="X68" s="7">
        <v>68869</v>
      </c>
      <c r="Y68" s="7">
        <v>69127</v>
      </c>
      <c r="Z68" s="7">
        <v>67656</v>
      </c>
    </row>
    <row r="69" spans="1:26" ht="15.75" thickBot="1">
      <c r="A69">
        <v>68</v>
      </c>
      <c r="B69" s="7">
        <v>41157</v>
      </c>
      <c r="C69" s="7">
        <v>38331</v>
      </c>
      <c r="D69" s="7">
        <v>37704</v>
      </c>
      <c r="E69" s="7">
        <v>37644</v>
      </c>
      <c r="F69" s="7">
        <v>36673</v>
      </c>
      <c r="G69" s="7">
        <v>36600</v>
      </c>
      <c r="H69" s="7">
        <v>37593</v>
      </c>
      <c r="I69" s="7">
        <v>39061</v>
      </c>
      <c r="J69" s="7">
        <v>41129</v>
      </c>
      <c r="K69" s="7">
        <v>41605</v>
      </c>
      <c r="L69" s="7">
        <v>41889</v>
      </c>
      <c r="M69" s="7">
        <v>41974</v>
      </c>
      <c r="N69" s="7">
        <v>44727</v>
      </c>
      <c r="O69" s="7">
        <v>42800</v>
      </c>
      <c r="P69" s="7">
        <v>46022</v>
      </c>
      <c r="Q69" s="7">
        <v>53311</v>
      </c>
      <c r="R69" s="7">
        <v>55549</v>
      </c>
      <c r="S69" s="7">
        <v>56589</v>
      </c>
      <c r="T69" s="7">
        <v>61547</v>
      </c>
      <c r="U69" s="7">
        <v>64640</v>
      </c>
      <c r="V69" s="7">
        <v>65313</v>
      </c>
      <c r="W69" s="7">
        <v>65272</v>
      </c>
      <c r="X69" s="7">
        <v>66147</v>
      </c>
      <c r="Y69" s="7">
        <v>67643</v>
      </c>
      <c r="Z69" s="7">
        <v>67901</v>
      </c>
    </row>
    <row r="70" spans="1:26" ht="15.75" thickBot="1">
      <c r="A70">
        <v>69</v>
      </c>
      <c r="B70" s="7">
        <v>39884</v>
      </c>
      <c r="C70" s="7">
        <v>39607</v>
      </c>
      <c r="D70" s="7">
        <v>37220</v>
      </c>
      <c r="E70" s="7">
        <v>36603</v>
      </c>
      <c r="F70" s="7">
        <v>36593</v>
      </c>
      <c r="G70" s="7">
        <v>35666</v>
      </c>
      <c r="H70" s="7">
        <v>35628</v>
      </c>
      <c r="I70" s="7">
        <v>36531</v>
      </c>
      <c r="J70" s="7">
        <v>38030</v>
      </c>
      <c r="K70" s="7">
        <v>40144</v>
      </c>
      <c r="L70" s="7">
        <v>40588</v>
      </c>
      <c r="M70" s="7">
        <v>40943</v>
      </c>
      <c r="N70" s="7">
        <v>41007</v>
      </c>
      <c r="O70" s="7">
        <v>43765</v>
      </c>
      <c r="P70" s="7">
        <v>41885</v>
      </c>
      <c r="Q70" s="7">
        <v>44953</v>
      </c>
      <c r="R70" s="7">
        <v>52164</v>
      </c>
      <c r="S70" s="7">
        <v>54367</v>
      </c>
      <c r="T70" s="7">
        <v>55378</v>
      </c>
      <c r="U70" s="7">
        <v>60292</v>
      </c>
      <c r="V70" s="7">
        <v>63186</v>
      </c>
      <c r="W70" s="7">
        <v>63788</v>
      </c>
      <c r="X70" s="7">
        <v>63891</v>
      </c>
      <c r="Y70" s="7">
        <v>64809</v>
      </c>
      <c r="Z70" s="7">
        <v>66391</v>
      </c>
    </row>
    <row r="71" spans="1:26" ht="15.75" thickBot="1">
      <c r="A71">
        <v>70</v>
      </c>
      <c r="B71" s="7">
        <v>38779</v>
      </c>
      <c r="C71" s="7">
        <v>38202</v>
      </c>
      <c r="D71" s="7">
        <v>38427</v>
      </c>
      <c r="E71" s="7">
        <v>36040</v>
      </c>
      <c r="F71" s="7">
        <v>35447</v>
      </c>
      <c r="G71" s="7">
        <v>35469</v>
      </c>
      <c r="H71" s="7">
        <v>34655</v>
      </c>
      <c r="I71" s="7">
        <v>34618</v>
      </c>
      <c r="J71" s="7">
        <v>35462</v>
      </c>
      <c r="K71" s="7">
        <v>36996</v>
      </c>
      <c r="L71" s="7">
        <v>39152</v>
      </c>
      <c r="M71" s="7">
        <v>39894</v>
      </c>
      <c r="N71" s="7">
        <v>39943</v>
      </c>
      <c r="O71" s="7">
        <v>40058</v>
      </c>
      <c r="P71" s="7">
        <v>42710</v>
      </c>
      <c r="Q71" s="7">
        <v>40979</v>
      </c>
      <c r="R71" s="7">
        <v>43890</v>
      </c>
      <c r="S71" s="7">
        <v>51007</v>
      </c>
      <c r="T71" s="7">
        <v>53154</v>
      </c>
      <c r="U71" s="7">
        <v>54163</v>
      </c>
      <c r="V71" s="7">
        <v>58798</v>
      </c>
      <c r="W71" s="7">
        <v>61435</v>
      </c>
      <c r="X71" s="7">
        <v>62209</v>
      </c>
      <c r="Y71" s="7">
        <v>62549</v>
      </c>
      <c r="Z71" s="7">
        <v>63400</v>
      </c>
    </row>
    <row r="72" spans="1:26" ht="15.75" thickBot="1">
      <c r="A72">
        <v>71</v>
      </c>
      <c r="B72" s="7">
        <v>36842</v>
      </c>
      <c r="C72" s="7">
        <v>36880</v>
      </c>
      <c r="D72" s="7">
        <v>36926</v>
      </c>
      <c r="E72" s="7">
        <v>37138</v>
      </c>
      <c r="F72" s="7">
        <v>34857</v>
      </c>
      <c r="G72" s="7">
        <v>34313</v>
      </c>
      <c r="H72" s="7">
        <v>34279</v>
      </c>
      <c r="I72" s="7">
        <v>33598</v>
      </c>
      <c r="J72" s="7">
        <v>33437</v>
      </c>
      <c r="K72" s="7">
        <v>34419</v>
      </c>
      <c r="L72" s="7">
        <v>35881</v>
      </c>
      <c r="M72" s="7">
        <v>38419</v>
      </c>
      <c r="N72" s="7">
        <v>38840</v>
      </c>
      <c r="O72" s="7">
        <v>38875</v>
      </c>
      <c r="P72" s="7">
        <v>39039</v>
      </c>
      <c r="Q72" s="7">
        <v>41591</v>
      </c>
      <c r="R72" s="7">
        <v>39923</v>
      </c>
      <c r="S72" s="7">
        <v>42740</v>
      </c>
      <c r="T72" s="7">
        <v>49798</v>
      </c>
      <c r="U72" s="7">
        <v>51835</v>
      </c>
      <c r="V72" s="7">
        <v>52703</v>
      </c>
      <c r="W72" s="7">
        <v>57016</v>
      </c>
      <c r="X72" s="7">
        <v>59827</v>
      </c>
      <c r="Y72" s="7">
        <v>60785</v>
      </c>
      <c r="Z72" s="7">
        <v>61141</v>
      </c>
    </row>
    <row r="73" spans="1:26" ht="15.75" thickBot="1">
      <c r="A73">
        <v>72</v>
      </c>
      <c r="B73" s="7">
        <v>35218</v>
      </c>
      <c r="C73" s="7">
        <v>35033</v>
      </c>
      <c r="D73" s="7">
        <v>35480</v>
      </c>
      <c r="E73" s="7">
        <v>35541</v>
      </c>
      <c r="F73" s="7">
        <v>35795</v>
      </c>
      <c r="G73" s="7">
        <v>33618</v>
      </c>
      <c r="H73" s="7">
        <v>33097</v>
      </c>
      <c r="I73" s="7">
        <v>33115</v>
      </c>
      <c r="J73" s="7">
        <v>32471</v>
      </c>
      <c r="K73" s="7">
        <v>32332</v>
      </c>
      <c r="L73" s="7">
        <v>33298</v>
      </c>
      <c r="M73" s="7">
        <v>35173</v>
      </c>
      <c r="N73" s="7">
        <v>37350</v>
      </c>
      <c r="O73" s="7">
        <v>37766</v>
      </c>
      <c r="P73" s="7">
        <v>37849</v>
      </c>
      <c r="Q73" s="7">
        <v>37998</v>
      </c>
      <c r="R73" s="7">
        <v>40491</v>
      </c>
      <c r="S73" s="7">
        <v>38811</v>
      </c>
      <c r="T73" s="7">
        <v>41584</v>
      </c>
      <c r="U73" s="7">
        <v>48422</v>
      </c>
      <c r="V73" s="7">
        <v>50282</v>
      </c>
      <c r="W73" s="7">
        <v>50797</v>
      </c>
      <c r="X73" s="7">
        <v>55462</v>
      </c>
      <c r="Y73" s="7">
        <v>58208</v>
      </c>
      <c r="Z73" s="7">
        <v>59315</v>
      </c>
    </row>
    <row r="74" spans="1:26" ht="15.75" thickBot="1">
      <c r="A74">
        <v>73</v>
      </c>
      <c r="B74" s="7">
        <v>33211</v>
      </c>
      <c r="C74" s="7">
        <v>33291</v>
      </c>
      <c r="D74" s="7">
        <v>33604</v>
      </c>
      <c r="E74" s="7">
        <v>34055</v>
      </c>
      <c r="F74" s="7">
        <v>34134</v>
      </c>
      <c r="G74" s="7">
        <v>34368</v>
      </c>
      <c r="H74" s="7">
        <v>32291</v>
      </c>
      <c r="I74" s="7">
        <v>31865</v>
      </c>
      <c r="J74" s="7">
        <v>31876</v>
      </c>
      <c r="K74" s="7">
        <v>31280</v>
      </c>
      <c r="L74" s="7">
        <v>31154</v>
      </c>
      <c r="M74" s="7">
        <v>32604</v>
      </c>
      <c r="N74" s="7">
        <v>34049</v>
      </c>
      <c r="O74" s="7">
        <v>36204</v>
      </c>
      <c r="P74" s="7">
        <v>36668</v>
      </c>
      <c r="Q74" s="7">
        <v>36731</v>
      </c>
      <c r="R74" s="7">
        <v>36822</v>
      </c>
      <c r="S74" s="7">
        <v>39291</v>
      </c>
      <c r="T74" s="7">
        <v>37699</v>
      </c>
      <c r="U74" s="7">
        <v>40320</v>
      </c>
      <c r="V74" s="7">
        <v>46915</v>
      </c>
      <c r="W74" s="7">
        <v>48424</v>
      </c>
      <c r="X74" s="7">
        <v>49179</v>
      </c>
      <c r="Y74" s="7">
        <v>53875</v>
      </c>
      <c r="Z74" s="7">
        <v>56591</v>
      </c>
    </row>
    <row r="75" spans="1:26" ht="15.75" thickBot="1">
      <c r="A75">
        <v>74</v>
      </c>
      <c r="B75" s="7">
        <v>32204</v>
      </c>
      <c r="C75" s="7">
        <v>31360</v>
      </c>
      <c r="D75" s="7">
        <v>31754</v>
      </c>
      <c r="E75" s="7">
        <v>32148</v>
      </c>
      <c r="F75" s="7">
        <v>32532</v>
      </c>
      <c r="G75" s="7">
        <v>32651</v>
      </c>
      <c r="H75" s="7">
        <v>32889</v>
      </c>
      <c r="I75" s="7">
        <v>30969</v>
      </c>
      <c r="J75" s="7">
        <v>30587</v>
      </c>
      <c r="K75" s="7">
        <v>30656</v>
      </c>
      <c r="L75" s="7">
        <v>30143</v>
      </c>
      <c r="M75" s="7">
        <v>30609</v>
      </c>
      <c r="N75" s="7">
        <v>31485</v>
      </c>
      <c r="O75" s="7">
        <v>32841</v>
      </c>
      <c r="P75" s="7">
        <v>35051</v>
      </c>
      <c r="Q75" s="7">
        <v>35465</v>
      </c>
      <c r="R75" s="7">
        <v>35630</v>
      </c>
      <c r="S75" s="7">
        <v>35580</v>
      </c>
      <c r="T75" s="7">
        <v>38026</v>
      </c>
      <c r="U75" s="7">
        <v>36501</v>
      </c>
      <c r="V75" s="7">
        <v>38934</v>
      </c>
      <c r="W75" s="7">
        <v>45048</v>
      </c>
      <c r="X75" s="7">
        <v>46768</v>
      </c>
      <c r="Y75" s="7">
        <v>47631</v>
      </c>
      <c r="Z75" s="7">
        <v>52301</v>
      </c>
    </row>
    <row r="76" spans="1:26" ht="15.75" thickBot="1">
      <c r="A76">
        <v>75</v>
      </c>
      <c r="B76" s="7">
        <v>29773</v>
      </c>
      <c r="C76" s="7">
        <v>30288</v>
      </c>
      <c r="D76" s="7">
        <v>29860</v>
      </c>
      <c r="E76" s="7">
        <v>30178</v>
      </c>
      <c r="F76" s="7">
        <v>30567</v>
      </c>
      <c r="G76" s="7">
        <v>30976</v>
      </c>
      <c r="H76" s="7">
        <v>31026</v>
      </c>
      <c r="I76" s="7">
        <v>31397</v>
      </c>
      <c r="J76" s="7">
        <v>29557</v>
      </c>
      <c r="K76" s="7">
        <v>29298</v>
      </c>
      <c r="L76" s="7">
        <v>29342</v>
      </c>
      <c r="M76" s="7">
        <v>28995</v>
      </c>
      <c r="N76" s="7">
        <v>29375</v>
      </c>
      <c r="O76" s="7">
        <v>30315</v>
      </c>
      <c r="P76" s="7">
        <v>31615</v>
      </c>
      <c r="Q76" s="7">
        <v>33796</v>
      </c>
      <c r="R76" s="7">
        <v>34210</v>
      </c>
      <c r="S76" s="7">
        <v>34425</v>
      </c>
      <c r="T76" s="7">
        <v>34374</v>
      </c>
      <c r="U76" s="7">
        <v>36719</v>
      </c>
      <c r="V76" s="7">
        <v>35060</v>
      </c>
      <c r="W76" s="7">
        <v>37213</v>
      </c>
      <c r="X76" s="7">
        <v>43352</v>
      </c>
      <c r="Y76" s="7">
        <v>45192</v>
      </c>
      <c r="Z76" s="7">
        <v>46128</v>
      </c>
    </row>
    <row r="77" spans="1:26" ht="15.75" thickBot="1">
      <c r="A77">
        <v>76</v>
      </c>
      <c r="B77" s="7">
        <v>28733</v>
      </c>
      <c r="C77" s="7">
        <v>27840</v>
      </c>
      <c r="D77" s="7">
        <v>28654</v>
      </c>
      <c r="E77" s="7">
        <v>28326</v>
      </c>
      <c r="F77" s="7">
        <v>28618</v>
      </c>
      <c r="G77" s="7">
        <v>28958</v>
      </c>
      <c r="H77" s="7">
        <v>29365</v>
      </c>
      <c r="I77" s="7">
        <v>29432</v>
      </c>
      <c r="J77" s="7">
        <v>29896</v>
      </c>
      <c r="K77" s="7">
        <v>28206</v>
      </c>
      <c r="L77" s="7">
        <v>27865</v>
      </c>
      <c r="M77" s="7">
        <v>28382</v>
      </c>
      <c r="N77" s="7">
        <v>27732</v>
      </c>
      <c r="O77" s="7">
        <v>28148</v>
      </c>
      <c r="P77" s="7">
        <v>29072</v>
      </c>
      <c r="Q77" s="7">
        <v>30362</v>
      </c>
      <c r="R77" s="7">
        <v>32464</v>
      </c>
      <c r="S77" s="7">
        <v>32896</v>
      </c>
      <c r="T77" s="7">
        <v>33094</v>
      </c>
      <c r="U77" s="7">
        <v>33103</v>
      </c>
      <c r="V77" s="7">
        <v>35137</v>
      </c>
      <c r="W77" s="7">
        <v>32920</v>
      </c>
      <c r="X77" s="7">
        <v>35680</v>
      </c>
      <c r="Y77" s="7">
        <v>41712</v>
      </c>
      <c r="Z77" s="7">
        <v>43605</v>
      </c>
    </row>
    <row r="78" spans="1:26" ht="15.75" thickBot="1">
      <c r="A78">
        <v>77</v>
      </c>
      <c r="B78" s="7">
        <v>28514</v>
      </c>
      <c r="C78" s="7">
        <v>26760</v>
      </c>
      <c r="D78" s="7">
        <v>26215</v>
      </c>
      <c r="E78" s="7">
        <v>26909</v>
      </c>
      <c r="F78" s="7">
        <v>26681</v>
      </c>
      <c r="G78" s="7">
        <v>26983</v>
      </c>
      <c r="H78" s="7">
        <v>27333</v>
      </c>
      <c r="I78" s="7">
        <v>27734</v>
      </c>
      <c r="J78" s="7">
        <v>27837</v>
      </c>
      <c r="K78" s="7">
        <v>28311</v>
      </c>
      <c r="L78" s="7">
        <v>26705</v>
      </c>
      <c r="M78" s="7">
        <v>26885</v>
      </c>
      <c r="N78" s="7">
        <v>26999</v>
      </c>
      <c r="O78" s="7">
        <v>26564</v>
      </c>
      <c r="P78" s="7">
        <v>26863</v>
      </c>
      <c r="Q78" s="7">
        <v>27744</v>
      </c>
      <c r="R78" s="7">
        <v>29061</v>
      </c>
      <c r="S78" s="7">
        <v>31067</v>
      </c>
      <c r="T78" s="7">
        <v>31485</v>
      </c>
      <c r="U78" s="7">
        <v>31796</v>
      </c>
      <c r="V78" s="7">
        <v>31560</v>
      </c>
      <c r="W78" s="7">
        <v>32831</v>
      </c>
      <c r="X78" s="7">
        <v>31435</v>
      </c>
      <c r="Y78" s="7">
        <v>34291</v>
      </c>
      <c r="Z78" s="7">
        <v>40059</v>
      </c>
    </row>
    <row r="79" spans="1:26" ht="15.75" thickBot="1">
      <c r="A79">
        <v>78</v>
      </c>
      <c r="B79" s="7">
        <v>26240</v>
      </c>
      <c r="C79" s="7">
        <v>26273</v>
      </c>
      <c r="D79" s="7">
        <v>24985</v>
      </c>
      <c r="E79" s="7">
        <v>24401</v>
      </c>
      <c r="F79" s="7">
        <v>25129</v>
      </c>
      <c r="G79" s="7">
        <v>24966</v>
      </c>
      <c r="H79" s="7">
        <v>25206</v>
      </c>
      <c r="I79" s="7">
        <v>25591</v>
      </c>
      <c r="J79" s="7">
        <v>26034</v>
      </c>
      <c r="K79" s="7">
        <v>26242</v>
      </c>
      <c r="L79" s="7">
        <v>26637</v>
      </c>
      <c r="M79" s="7">
        <v>25571</v>
      </c>
      <c r="N79" s="7">
        <v>25437</v>
      </c>
      <c r="O79" s="7">
        <v>25714</v>
      </c>
      <c r="P79" s="7">
        <v>25257</v>
      </c>
      <c r="Q79" s="7">
        <v>25543</v>
      </c>
      <c r="R79" s="7">
        <v>26463</v>
      </c>
      <c r="S79" s="7">
        <v>27664</v>
      </c>
      <c r="T79" s="7">
        <v>29576</v>
      </c>
      <c r="U79" s="7">
        <v>30074</v>
      </c>
      <c r="V79" s="7">
        <v>30168</v>
      </c>
      <c r="W79" s="7">
        <v>29411</v>
      </c>
      <c r="X79" s="7">
        <v>31183</v>
      </c>
      <c r="Y79" s="7">
        <v>30029</v>
      </c>
      <c r="Z79" s="7">
        <v>32790</v>
      </c>
    </row>
    <row r="80" spans="1:26" ht="15.75" thickBot="1">
      <c r="A80">
        <v>79</v>
      </c>
      <c r="B80" s="7">
        <v>24004</v>
      </c>
      <c r="C80" s="7">
        <v>24199</v>
      </c>
      <c r="D80" s="7">
        <v>24368</v>
      </c>
      <c r="E80" s="7">
        <v>23280</v>
      </c>
      <c r="F80" s="7">
        <v>22609</v>
      </c>
      <c r="G80" s="7">
        <v>23355</v>
      </c>
      <c r="H80" s="7">
        <v>23206</v>
      </c>
      <c r="I80" s="7">
        <v>23437</v>
      </c>
      <c r="J80" s="7">
        <v>23922</v>
      </c>
      <c r="K80" s="7">
        <v>24347</v>
      </c>
      <c r="L80" s="7">
        <v>24558</v>
      </c>
      <c r="M80" s="7">
        <v>25274</v>
      </c>
      <c r="N80" s="7">
        <v>24090</v>
      </c>
      <c r="O80" s="7">
        <v>23960</v>
      </c>
      <c r="P80" s="7">
        <v>24338</v>
      </c>
      <c r="Q80" s="7">
        <v>23804</v>
      </c>
      <c r="R80" s="7">
        <v>24158</v>
      </c>
      <c r="S80" s="7">
        <v>25025</v>
      </c>
      <c r="T80" s="7">
        <v>26216</v>
      </c>
      <c r="U80" s="7">
        <v>28157</v>
      </c>
      <c r="V80" s="7">
        <v>28370</v>
      </c>
      <c r="W80" s="7">
        <v>27794</v>
      </c>
      <c r="X80" s="7">
        <v>27814</v>
      </c>
      <c r="Y80" s="7">
        <v>29663</v>
      </c>
      <c r="Z80" s="7">
        <v>28646</v>
      </c>
    </row>
    <row r="81" spans="1:26" ht="15.75" thickBot="1">
      <c r="A81">
        <v>80</v>
      </c>
      <c r="B81" s="7">
        <v>18566</v>
      </c>
      <c r="C81" s="7">
        <v>21807</v>
      </c>
      <c r="D81" s="7">
        <v>22234</v>
      </c>
      <c r="E81" s="7">
        <v>22374</v>
      </c>
      <c r="F81" s="7">
        <v>21425</v>
      </c>
      <c r="G81" s="7">
        <v>20789</v>
      </c>
      <c r="H81" s="7">
        <v>21537</v>
      </c>
      <c r="I81" s="7">
        <v>21387</v>
      </c>
      <c r="J81" s="7">
        <v>21714</v>
      </c>
      <c r="K81" s="7">
        <v>22219</v>
      </c>
      <c r="L81" s="7">
        <v>22558</v>
      </c>
      <c r="M81" s="7">
        <v>23243</v>
      </c>
      <c r="N81" s="7">
        <v>23622</v>
      </c>
      <c r="O81" s="7">
        <v>22588</v>
      </c>
      <c r="P81" s="7">
        <v>22429</v>
      </c>
      <c r="Q81" s="7">
        <v>22817</v>
      </c>
      <c r="R81" s="7">
        <v>22478</v>
      </c>
      <c r="S81" s="7">
        <v>22796</v>
      </c>
      <c r="T81" s="7">
        <v>23615</v>
      </c>
      <c r="U81" s="7">
        <v>24734</v>
      </c>
      <c r="V81" s="7">
        <v>26395</v>
      </c>
      <c r="W81" s="7">
        <v>25971</v>
      </c>
      <c r="X81" s="7">
        <v>26093</v>
      </c>
      <c r="Y81" s="7">
        <v>26266</v>
      </c>
      <c r="Z81" s="7">
        <v>28082</v>
      </c>
    </row>
    <row r="82" spans="1:26" ht="15.75" thickBot="1">
      <c r="A82">
        <v>81</v>
      </c>
      <c r="B82" s="7">
        <v>16420</v>
      </c>
      <c r="C82" s="7">
        <v>16703</v>
      </c>
      <c r="D82" s="7">
        <v>19899</v>
      </c>
      <c r="E82" s="7">
        <v>20256</v>
      </c>
      <c r="F82" s="7">
        <v>20426</v>
      </c>
      <c r="G82" s="7">
        <v>19467</v>
      </c>
      <c r="H82" s="7">
        <v>19016</v>
      </c>
      <c r="I82" s="7">
        <v>19666</v>
      </c>
      <c r="J82" s="7">
        <v>19672</v>
      </c>
      <c r="K82" s="7">
        <v>20001</v>
      </c>
      <c r="L82" s="7">
        <v>20294</v>
      </c>
      <c r="M82" s="7">
        <v>21213</v>
      </c>
      <c r="N82" s="7">
        <v>21514</v>
      </c>
      <c r="O82" s="7">
        <v>21948</v>
      </c>
      <c r="P82" s="7">
        <v>21032</v>
      </c>
      <c r="Q82" s="7">
        <v>20811</v>
      </c>
      <c r="R82" s="7">
        <v>21288</v>
      </c>
      <c r="S82" s="7">
        <v>21002</v>
      </c>
      <c r="T82" s="7">
        <v>21248</v>
      </c>
      <c r="U82" s="7">
        <v>22150</v>
      </c>
      <c r="V82" s="7">
        <v>22998</v>
      </c>
      <c r="W82" s="7">
        <v>23826</v>
      </c>
      <c r="X82" s="7">
        <v>24265</v>
      </c>
      <c r="Y82" s="7">
        <v>24552</v>
      </c>
      <c r="Z82" s="7">
        <v>24664</v>
      </c>
    </row>
    <row r="83" spans="1:26" ht="15.75" thickBot="1">
      <c r="A83">
        <v>82</v>
      </c>
      <c r="B83" s="7">
        <v>6953</v>
      </c>
      <c r="C83" s="7">
        <v>14613</v>
      </c>
      <c r="D83" s="7">
        <v>15049</v>
      </c>
      <c r="E83" s="7">
        <v>18044</v>
      </c>
      <c r="F83" s="7">
        <v>18376</v>
      </c>
      <c r="G83" s="7">
        <v>18401</v>
      </c>
      <c r="H83" s="7">
        <v>17630</v>
      </c>
      <c r="I83" s="7">
        <v>17150</v>
      </c>
      <c r="J83" s="7">
        <v>17825</v>
      </c>
      <c r="K83" s="7">
        <v>17895</v>
      </c>
      <c r="L83" s="7">
        <v>18167</v>
      </c>
      <c r="M83" s="7">
        <v>18870</v>
      </c>
      <c r="N83" s="7">
        <v>19435</v>
      </c>
      <c r="O83" s="7">
        <v>19722</v>
      </c>
      <c r="P83" s="7">
        <v>20169</v>
      </c>
      <c r="Q83" s="7">
        <v>19369</v>
      </c>
      <c r="R83" s="7">
        <v>19237</v>
      </c>
      <c r="S83" s="7">
        <v>19666</v>
      </c>
      <c r="T83" s="7">
        <v>19448</v>
      </c>
      <c r="U83" s="7">
        <v>19776</v>
      </c>
      <c r="V83" s="7">
        <v>20455</v>
      </c>
      <c r="W83" s="7">
        <v>20795</v>
      </c>
      <c r="X83" s="7">
        <v>21990</v>
      </c>
      <c r="Y83" s="7">
        <v>22570</v>
      </c>
      <c r="Z83" s="7">
        <v>23015</v>
      </c>
    </row>
    <row r="84" spans="1:26" ht="15.75" thickBot="1">
      <c r="A84">
        <v>83</v>
      </c>
      <c r="B84" s="7">
        <v>6432</v>
      </c>
      <c r="C84" s="7">
        <v>6009</v>
      </c>
      <c r="D84" s="7">
        <v>13051</v>
      </c>
      <c r="E84" s="7">
        <v>13454</v>
      </c>
      <c r="F84" s="7">
        <v>16138</v>
      </c>
      <c r="G84" s="7">
        <v>16447</v>
      </c>
      <c r="H84" s="7">
        <v>16396</v>
      </c>
      <c r="I84" s="7">
        <v>15743</v>
      </c>
      <c r="J84" s="7">
        <v>15486</v>
      </c>
      <c r="K84" s="7">
        <v>15969</v>
      </c>
      <c r="L84" s="7">
        <v>16101</v>
      </c>
      <c r="M84" s="7">
        <v>16668</v>
      </c>
      <c r="N84" s="7">
        <v>17057</v>
      </c>
      <c r="O84" s="7">
        <v>17741</v>
      </c>
      <c r="P84" s="7">
        <v>18049</v>
      </c>
      <c r="Q84" s="7">
        <v>18371</v>
      </c>
      <c r="R84" s="7">
        <v>17771</v>
      </c>
      <c r="S84" s="7">
        <v>17581</v>
      </c>
      <c r="T84" s="7">
        <v>18072</v>
      </c>
      <c r="U84" s="7">
        <v>17909</v>
      </c>
      <c r="V84" s="7">
        <v>18013</v>
      </c>
      <c r="W84" s="7">
        <v>18268</v>
      </c>
      <c r="X84" s="7">
        <v>18909</v>
      </c>
      <c r="Y84" s="7">
        <v>20380</v>
      </c>
      <c r="Z84" s="7">
        <v>20959</v>
      </c>
    </row>
    <row r="85" spans="1:26" ht="15.75" thickBot="1">
      <c r="A85">
        <v>84</v>
      </c>
      <c r="B85" s="7">
        <v>6093</v>
      </c>
      <c r="C85" s="7">
        <v>5506</v>
      </c>
      <c r="D85" s="7">
        <v>5323</v>
      </c>
      <c r="E85" s="7">
        <v>11468</v>
      </c>
      <c r="F85" s="7">
        <v>11861</v>
      </c>
      <c r="G85" s="7">
        <v>14152</v>
      </c>
      <c r="H85" s="7">
        <v>14570</v>
      </c>
      <c r="I85" s="7">
        <v>14418</v>
      </c>
      <c r="J85" s="7">
        <v>13908</v>
      </c>
      <c r="K85" s="7">
        <v>13722</v>
      </c>
      <c r="L85" s="7">
        <v>14107</v>
      </c>
      <c r="M85" s="7">
        <v>14667</v>
      </c>
      <c r="N85" s="7">
        <v>14865</v>
      </c>
      <c r="O85" s="7">
        <v>15346</v>
      </c>
      <c r="P85" s="7">
        <v>16047</v>
      </c>
      <c r="Q85" s="7">
        <v>16276</v>
      </c>
      <c r="R85" s="7">
        <v>16713</v>
      </c>
      <c r="S85" s="7">
        <v>16098</v>
      </c>
      <c r="T85" s="7">
        <v>15923</v>
      </c>
      <c r="U85" s="7">
        <v>16535</v>
      </c>
      <c r="V85" s="7">
        <v>16179</v>
      </c>
      <c r="W85" s="7">
        <v>15811</v>
      </c>
      <c r="X85" s="7">
        <v>16521</v>
      </c>
      <c r="Y85" s="7">
        <v>17316</v>
      </c>
      <c r="Z85" s="7">
        <v>18659</v>
      </c>
    </row>
    <row r="86" spans="1:26" ht="15.75" thickBot="1">
      <c r="A86">
        <v>85</v>
      </c>
      <c r="B86" s="7">
        <v>7201</v>
      </c>
      <c r="C86" s="7">
        <v>5236</v>
      </c>
      <c r="D86" s="7">
        <v>4847</v>
      </c>
      <c r="E86" s="7">
        <v>4626</v>
      </c>
      <c r="F86" s="7">
        <v>10013</v>
      </c>
      <c r="G86" s="7">
        <v>10308</v>
      </c>
      <c r="H86" s="7">
        <v>12382</v>
      </c>
      <c r="I86" s="7">
        <v>12685</v>
      </c>
      <c r="J86" s="7">
        <v>12615</v>
      </c>
      <c r="K86" s="7">
        <v>12163</v>
      </c>
      <c r="L86" s="7">
        <v>11977</v>
      </c>
      <c r="M86" s="7">
        <v>12700</v>
      </c>
      <c r="N86" s="7">
        <v>12950</v>
      </c>
      <c r="O86" s="7">
        <v>13212</v>
      </c>
      <c r="P86" s="7">
        <v>13824</v>
      </c>
      <c r="Q86" s="7">
        <v>14296</v>
      </c>
      <c r="R86" s="7">
        <v>14601</v>
      </c>
      <c r="S86" s="7">
        <v>14986</v>
      </c>
      <c r="T86" s="7">
        <v>14424</v>
      </c>
      <c r="U86" s="7">
        <v>14415</v>
      </c>
      <c r="V86" s="7">
        <v>14784</v>
      </c>
      <c r="W86" s="7">
        <v>13947</v>
      </c>
      <c r="X86" s="7">
        <v>14067</v>
      </c>
      <c r="Y86" s="7">
        <v>14984</v>
      </c>
      <c r="Z86" s="7">
        <v>15725</v>
      </c>
    </row>
    <row r="87" spans="1:26" ht="15.75" thickBot="1">
      <c r="A87">
        <v>86</v>
      </c>
      <c r="B87" s="7">
        <v>9041</v>
      </c>
      <c r="C87" s="7">
        <v>6056</v>
      </c>
      <c r="D87" s="7">
        <v>4477</v>
      </c>
      <c r="E87" s="7">
        <v>4170</v>
      </c>
      <c r="F87" s="7">
        <v>3998</v>
      </c>
      <c r="G87" s="7">
        <v>8549</v>
      </c>
      <c r="H87" s="7">
        <v>8823</v>
      </c>
      <c r="I87" s="7">
        <v>10693</v>
      </c>
      <c r="J87" s="7">
        <v>10887</v>
      </c>
      <c r="K87" s="7">
        <v>10928</v>
      </c>
      <c r="L87" s="7">
        <v>10479</v>
      </c>
      <c r="M87" s="7">
        <v>10621</v>
      </c>
      <c r="N87" s="7">
        <v>11070</v>
      </c>
      <c r="O87" s="7">
        <v>11308</v>
      </c>
      <c r="P87" s="7">
        <v>11627</v>
      </c>
      <c r="Q87" s="7">
        <v>12099</v>
      </c>
      <c r="R87" s="7">
        <v>12637</v>
      </c>
      <c r="S87" s="7">
        <v>12855</v>
      </c>
      <c r="T87" s="7">
        <v>13259</v>
      </c>
      <c r="U87" s="7">
        <v>12800</v>
      </c>
      <c r="V87" s="7">
        <v>12667</v>
      </c>
      <c r="W87" s="7">
        <v>12392</v>
      </c>
      <c r="X87" s="7">
        <v>12267</v>
      </c>
      <c r="Y87" s="7">
        <v>12565</v>
      </c>
      <c r="Z87" s="7">
        <v>13422</v>
      </c>
    </row>
    <row r="88" spans="1:26" ht="15.75" thickBot="1">
      <c r="A88">
        <v>87</v>
      </c>
      <c r="B88" s="7">
        <v>7313</v>
      </c>
      <c r="C88" s="7">
        <v>7413</v>
      </c>
      <c r="D88" s="7">
        <v>5152</v>
      </c>
      <c r="E88" s="7">
        <v>3788</v>
      </c>
      <c r="F88" s="7">
        <v>3560</v>
      </c>
      <c r="G88" s="7">
        <v>3332</v>
      </c>
      <c r="H88" s="7">
        <v>7201</v>
      </c>
      <c r="I88" s="7">
        <v>7425</v>
      </c>
      <c r="J88" s="7">
        <v>9117</v>
      </c>
      <c r="K88" s="7">
        <v>9289</v>
      </c>
      <c r="L88" s="7">
        <v>9360</v>
      </c>
      <c r="M88" s="7">
        <v>9218</v>
      </c>
      <c r="N88" s="7">
        <v>9021</v>
      </c>
      <c r="O88" s="7">
        <v>9623</v>
      </c>
      <c r="P88" s="7">
        <v>9827</v>
      </c>
      <c r="Q88" s="7">
        <v>10073</v>
      </c>
      <c r="R88" s="7">
        <v>10531</v>
      </c>
      <c r="S88" s="7">
        <v>10977</v>
      </c>
      <c r="T88" s="7">
        <v>11145</v>
      </c>
      <c r="U88" s="7">
        <v>11654</v>
      </c>
      <c r="V88" s="7">
        <v>11094</v>
      </c>
      <c r="W88" s="7">
        <v>10656</v>
      </c>
      <c r="X88" s="7">
        <v>10716</v>
      </c>
      <c r="Y88" s="7">
        <v>10863</v>
      </c>
      <c r="Z88" s="7">
        <v>11125</v>
      </c>
    </row>
    <row r="89" spans="1:26" ht="15.75" thickBot="1">
      <c r="A89">
        <v>88</v>
      </c>
      <c r="B89" s="7">
        <v>6149</v>
      </c>
      <c r="C89" s="7">
        <v>5813</v>
      </c>
      <c r="D89" s="7">
        <v>6105</v>
      </c>
      <c r="E89" s="7">
        <v>4302</v>
      </c>
      <c r="F89" s="7">
        <v>3203</v>
      </c>
      <c r="G89" s="7">
        <v>2975</v>
      </c>
      <c r="H89" s="7">
        <v>2755</v>
      </c>
      <c r="I89" s="7">
        <v>5984</v>
      </c>
      <c r="J89" s="7">
        <v>6232</v>
      </c>
      <c r="K89" s="7">
        <v>7621</v>
      </c>
      <c r="L89" s="7">
        <v>7710</v>
      </c>
      <c r="M89" s="7">
        <v>8186</v>
      </c>
      <c r="N89" s="7">
        <v>7832</v>
      </c>
      <c r="O89" s="7">
        <v>7784</v>
      </c>
      <c r="P89" s="7">
        <v>8185</v>
      </c>
      <c r="Q89" s="7">
        <v>8344</v>
      </c>
      <c r="R89" s="7">
        <v>8624</v>
      </c>
      <c r="S89" s="7">
        <v>9079</v>
      </c>
      <c r="T89" s="7">
        <v>9455</v>
      </c>
      <c r="U89" s="7">
        <v>9676</v>
      </c>
      <c r="V89" s="7">
        <v>9986</v>
      </c>
      <c r="W89" s="7">
        <v>9148</v>
      </c>
      <c r="X89" s="7">
        <v>9030</v>
      </c>
      <c r="Y89" s="7">
        <v>9234</v>
      </c>
      <c r="Z89" s="7">
        <v>9414</v>
      </c>
    </row>
    <row r="90" spans="1:26" ht="15.75" thickBot="1">
      <c r="A90">
        <v>89</v>
      </c>
      <c r="B90" s="7">
        <v>4439</v>
      </c>
      <c r="C90" s="7">
        <v>4867</v>
      </c>
      <c r="D90" s="7">
        <v>4756</v>
      </c>
      <c r="E90" s="7">
        <v>5012</v>
      </c>
      <c r="F90" s="7">
        <v>3528</v>
      </c>
      <c r="G90" s="7">
        <v>2606</v>
      </c>
      <c r="H90" s="7">
        <v>2434</v>
      </c>
      <c r="I90" s="7">
        <v>2290</v>
      </c>
      <c r="J90" s="7">
        <v>4903</v>
      </c>
      <c r="K90" s="7">
        <v>5113</v>
      </c>
      <c r="L90" s="7">
        <v>6267</v>
      </c>
      <c r="M90" s="7">
        <v>6484</v>
      </c>
      <c r="N90" s="7">
        <v>6779</v>
      </c>
      <c r="O90" s="7">
        <v>6658</v>
      </c>
      <c r="P90" s="7">
        <v>6608</v>
      </c>
      <c r="Q90" s="7">
        <v>6843</v>
      </c>
      <c r="R90" s="7">
        <v>7036</v>
      </c>
      <c r="S90" s="7">
        <v>7177</v>
      </c>
      <c r="T90" s="7">
        <v>7681</v>
      </c>
      <c r="U90" s="7">
        <v>8069</v>
      </c>
      <c r="V90" s="7">
        <v>8124</v>
      </c>
      <c r="W90" s="7">
        <v>8095</v>
      </c>
      <c r="X90" s="7">
        <v>7652</v>
      </c>
      <c r="Y90" s="7">
        <v>7679</v>
      </c>
      <c r="Z90" s="7">
        <v>7885</v>
      </c>
    </row>
    <row r="91" spans="1:26" ht="15.75" thickBot="1">
      <c r="A91">
        <v>90</v>
      </c>
      <c r="B91" s="7">
        <v>3687</v>
      </c>
      <c r="C91" s="7">
        <v>3518</v>
      </c>
      <c r="D91" s="7">
        <v>3940</v>
      </c>
      <c r="E91" s="7">
        <v>3788</v>
      </c>
      <c r="F91" s="7">
        <v>4034</v>
      </c>
      <c r="G91" s="7">
        <v>2814</v>
      </c>
      <c r="H91" s="7">
        <v>2103</v>
      </c>
      <c r="I91" s="7">
        <v>1944</v>
      </c>
      <c r="J91" s="7">
        <v>1898</v>
      </c>
      <c r="K91" s="7">
        <v>3901</v>
      </c>
      <c r="L91" s="7">
        <v>4089</v>
      </c>
      <c r="M91" s="7">
        <v>5107</v>
      </c>
      <c r="N91" s="7">
        <v>5310</v>
      </c>
      <c r="O91" s="7">
        <v>5539</v>
      </c>
      <c r="P91" s="7">
        <v>5506</v>
      </c>
      <c r="Q91" s="7">
        <v>5512</v>
      </c>
      <c r="R91" s="7">
        <v>5673</v>
      </c>
      <c r="S91" s="7">
        <v>5797</v>
      </c>
      <c r="T91" s="7">
        <v>5963</v>
      </c>
      <c r="U91" s="7">
        <v>6441</v>
      </c>
      <c r="V91" s="7">
        <v>6665</v>
      </c>
      <c r="W91" s="7">
        <v>6275</v>
      </c>
      <c r="X91" s="7">
        <v>6639</v>
      </c>
      <c r="Y91" s="7">
        <v>6402</v>
      </c>
      <c r="Z91" s="7">
        <v>6458</v>
      </c>
    </row>
    <row r="92" spans="1:26" ht="15.75" thickBot="1">
      <c r="A92">
        <v>91</v>
      </c>
      <c r="B92" s="7">
        <v>3040</v>
      </c>
      <c r="C92" s="7">
        <v>2754</v>
      </c>
      <c r="D92" s="7">
        <v>2756</v>
      </c>
      <c r="E92" s="7">
        <v>3088</v>
      </c>
      <c r="F92" s="7">
        <v>2985</v>
      </c>
      <c r="G92" s="7">
        <v>3167</v>
      </c>
      <c r="H92" s="7">
        <v>2231</v>
      </c>
      <c r="I92" s="7">
        <v>1654</v>
      </c>
      <c r="J92" s="7">
        <v>1526</v>
      </c>
      <c r="K92" s="7">
        <v>1493</v>
      </c>
      <c r="L92" s="7">
        <v>3067</v>
      </c>
      <c r="M92" s="7">
        <v>3324</v>
      </c>
      <c r="N92" s="7">
        <v>4075</v>
      </c>
      <c r="O92" s="7">
        <v>4310</v>
      </c>
      <c r="P92" s="7">
        <v>4475</v>
      </c>
      <c r="Q92" s="7">
        <v>4476</v>
      </c>
      <c r="R92" s="7">
        <v>4523</v>
      </c>
      <c r="S92" s="7">
        <v>4582</v>
      </c>
      <c r="T92" s="7">
        <v>4707</v>
      </c>
      <c r="U92" s="7">
        <v>4923</v>
      </c>
      <c r="V92" s="7">
        <v>5256</v>
      </c>
      <c r="W92" s="7">
        <v>4947</v>
      </c>
      <c r="X92" s="7">
        <v>4981</v>
      </c>
      <c r="Y92" s="7">
        <v>5517</v>
      </c>
      <c r="Z92" s="7">
        <v>5292</v>
      </c>
    </row>
    <row r="93" spans="1:26" ht="15.75" thickBot="1">
      <c r="A93">
        <v>92</v>
      </c>
      <c r="B93" s="7">
        <v>2199</v>
      </c>
      <c r="C93" s="7">
        <v>2076</v>
      </c>
      <c r="D93" s="7">
        <v>2157</v>
      </c>
      <c r="E93" s="7">
        <v>2134</v>
      </c>
      <c r="F93" s="7">
        <v>2407</v>
      </c>
      <c r="G93" s="7">
        <v>2260</v>
      </c>
      <c r="H93" s="7">
        <v>2464</v>
      </c>
      <c r="I93" s="7">
        <v>1735</v>
      </c>
      <c r="J93" s="7">
        <v>1301</v>
      </c>
      <c r="K93" s="7">
        <v>1186</v>
      </c>
      <c r="L93" s="7">
        <v>1164</v>
      </c>
      <c r="M93" s="7">
        <v>2541</v>
      </c>
      <c r="N93" s="7">
        <v>2580</v>
      </c>
      <c r="O93" s="7">
        <v>3225</v>
      </c>
      <c r="P93" s="7">
        <v>3477</v>
      </c>
      <c r="Q93" s="7">
        <v>3505</v>
      </c>
      <c r="R93" s="7">
        <v>3611</v>
      </c>
      <c r="S93" s="7">
        <v>3594</v>
      </c>
      <c r="T93" s="7">
        <v>3643</v>
      </c>
      <c r="U93" s="7">
        <v>3796</v>
      </c>
      <c r="V93" s="7">
        <v>3913</v>
      </c>
      <c r="W93" s="7">
        <v>3821</v>
      </c>
      <c r="X93" s="7">
        <v>3814</v>
      </c>
      <c r="Y93" s="7">
        <v>4063</v>
      </c>
      <c r="Z93" s="7">
        <v>4458</v>
      </c>
    </row>
    <row r="94" spans="1:26" ht="15.75" thickBot="1">
      <c r="A94">
        <v>93</v>
      </c>
      <c r="B94" s="7">
        <v>1563</v>
      </c>
      <c r="C94" s="7">
        <v>1418</v>
      </c>
      <c r="D94" s="7">
        <v>1597</v>
      </c>
      <c r="E94" s="7">
        <v>1619</v>
      </c>
      <c r="F94" s="7">
        <v>1638</v>
      </c>
      <c r="G94" s="7">
        <v>1807</v>
      </c>
      <c r="H94" s="7">
        <v>1709</v>
      </c>
      <c r="I94" s="7">
        <v>1913</v>
      </c>
      <c r="J94" s="7">
        <v>1333</v>
      </c>
      <c r="K94" s="7">
        <v>960</v>
      </c>
      <c r="L94" s="7">
        <v>904</v>
      </c>
      <c r="M94" s="7">
        <v>953</v>
      </c>
      <c r="N94" s="7">
        <v>1964</v>
      </c>
      <c r="O94" s="7">
        <v>2008</v>
      </c>
      <c r="P94" s="7">
        <v>2532</v>
      </c>
      <c r="Q94" s="7">
        <v>2729</v>
      </c>
      <c r="R94" s="7">
        <v>2725</v>
      </c>
      <c r="S94" s="7">
        <v>2843</v>
      </c>
      <c r="T94" s="7">
        <v>2865</v>
      </c>
      <c r="U94" s="7">
        <v>2898</v>
      </c>
      <c r="V94" s="7">
        <v>2987</v>
      </c>
      <c r="W94" s="7">
        <v>2766</v>
      </c>
      <c r="X94" s="7">
        <v>2925</v>
      </c>
      <c r="Y94" s="7">
        <v>3027</v>
      </c>
      <c r="Z94" s="7">
        <v>3260</v>
      </c>
    </row>
    <row r="95" spans="1:26" ht="15.75" thickBot="1">
      <c r="A95">
        <v>94</v>
      </c>
      <c r="B95" s="7">
        <v>1246</v>
      </c>
      <c r="C95" s="7">
        <v>947</v>
      </c>
      <c r="D95" s="7">
        <v>1055</v>
      </c>
      <c r="E95" s="7">
        <v>1177</v>
      </c>
      <c r="F95" s="7">
        <v>1234</v>
      </c>
      <c r="G95" s="7">
        <v>1238</v>
      </c>
      <c r="H95" s="7">
        <v>1340</v>
      </c>
      <c r="I95" s="7">
        <v>1267</v>
      </c>
      <c r="J95" s="7">
        <v>1423</v>
      </c>
      <c r="K95" s="7">
        <v>1022</v>
      </c>
      <c r="L95" s="7">
        <v>740</v>
      </c>
      <c r="M95" s="7">
        <v>764</v>
      </c>
      <c r="N95" s="7">
        <v>723</v>
      </c>
      <c r="O95" s="7">
        <v>1497</v>
      </c>
      <c r="P95" s="7">
        <v>1545</v>
      </c>
      <c r="Q95" s="7">
        <v>1934</v>
      </c>
      <c r="R95" s="7">
        <v>2070</v>
      </c>
      <c r="S95" s="7">
        <v>2075</v>
      </c>
      <c r="T95" s="7">
        <v>2230</v>
      </c>
      <c r="U95" s="7">
        <v>2293</v>
      </c>
      <c r="V95" s="7">
        <v>2252</v>
      </c>
      <c r="W95" s="7">
        <v>2063</v>
      </c>
      <c r="X95" s="7">
        <v>2072</v>
      </c>
      <c r="Y95" s="7">
        <v>2234</v>
      </c>
      <c r="Z95" s="7">
        <v>2356</v>
      </c>
    </row>
    <row r="96" spans="1:26" ht="15.75" thickBot="1">
      <c r="A96">
        <v>95</v>
      </c>
      <c r="B96" s="7">
        <v>917</v>
      </c>
      <c r="C96" s="7">
        <v>632</v>
      </c>
      <c r="D96" s="7">
        <v>654</v>
      </c>
      <c r="E96" s="7">
        <v>744</v>
      </c>
      <c r="F96" s="7">
        <v>870</v>
      </c>
      <c r="G96" s="7">
        <v>912</v>
      </c>
      <c r="H96" s="7">
        <v>928</v>
      </c>
      <c r="I96" s="7">
        <v>1009</v>
      </c>
      <c r="J96" s="7">
        <v>962</v>
      </c>
      <c r="K96" s="7">
        <v>1059</v>
      </c>
      <c r="L96" s="7">
        <v>776</v>
      </c>
      <c r="M96" s="7">
        <v>585</v>
      </c>
      <c r="N96" s="7">
        <v>576</v>
      </c>
      <c r="O96" s="7">
        <v>561</v>
      </c>
      <c r="P96" s="7">
        <v>1155</v>
      </c>
      <c r="Q96" s="7">
        <v>1182</v>
      </c>
      <c r="R96" s="7">
        <v>1461</v>
      </c>
      <c r="S96" s="7">
        <v>1543</v>
      </c>
      <c r="T96" s="7">
        <v>1603</v>
      </c>
      <c r="U96" s="7">
        <v>1739</v>
      </c>
      <c r="V96" s="7">
        <v>1798</v>
      </c>
      <c r="W96" s="7">
        <v>1463</v>
      </c>
      <c r="X96" s="7">
        <v>1493</v>
      </c>
      <c r="Y96" s="7">
        <v>1600</v>
      </c>
      <c r="Z96" s="7">
        <v>1737</v>
      </c>
    </row>
    <row r="97" spans="1:26" ht="15.75" thickBot="1">
      <c r="A97">
        <v>96</v>
      </c>
      <c r="B97" s="7">
        <v>740</v>
      </c>
      <c r="C97" s="7">
        <v>504</v>
      </c>
      <c r="D97" s="7">
        <v>448</v>
      </c>
      <c r="E97" s="7">
        <v>479</v>
      </c>
      <c r="F97" s="7">
        <v>544</v>
      </c>
      <c r="G97" s="7">
        <v>629</v>
      </c>
      <c r="H97" s="7">
        <v>652</v>
      </c>
      <c r="I97" s="7">
        <v>689</v>
      </c>
      <c r="J97" s="7">
        <v>747</v>
      </c>
      <c r="K97" s="7">
        <v>723</v>
      </c>
      <c r="L97" s="7">
        <v>782</v>
      </c>
      <c r="M97" s="7">
        <v>552</v>
      </c>
      <c r="N97" s="7">
        <v>450</v>
      </c>
      <c r="O97" s="7">
        <v>446</v>
      </c>
      <c r="P97" s="7">
        <v>449</v>
      </c>
      <c r="Q97" s="7">
        <v>847</v>
      </c>
      <c r="R97" s="7">
        <v>927</v>
      </c>
      <c r="S97" s="7">
        <v>1095</v>
      </c>
      <c r="T97" s="7">
        <v>1216</v>
      </c>
      <c r="U97" s="7">
        <v>1263</v>
      </c>
      <c r="V97" s="7">
        <v>1356</v>
      </c>
      <c r="W97" s="7">
        <v>1101</v>
      </c>
      <c r="X97" s="7">
        <v>1046</v>
      </c>
      <c r="Y97" s="7">
        <v>1117</v>
      </c>
      <c r="Z97" s="7">
        <v>1239</v>
      </c>
    </row>
    <row r="98" spans="1:26" ht="15.75" thickBot="1">
      <c r="A98">
        <v>97</v>
      </c>
      <c r="B98" s="7">
        <v>582</v>
      </c>
      <c r="C98" s="7">
        <v>326</v>
      </c>
      <c r="D98" s="7">
        <v>363</v>
      </c>
      <c r="E98" s="7">
        <v>330</v>
      </c>
      <c r="F98" s="7">
        <v>325</v>
      </c>
      <c r="G98" s="7">
        <v>394</v>
      </c>
      <c r="H98" s="7">
        <v>459</v>
      </c>
      <c r="I98" s="7">
        <v>484</v>
      </c>
      <c r="J98" s="7">
        <v>497</v>
      </c>
      <c r="K98" s="7">
        <v>572</v>
      </c>
      <c r="L98" s="7">
        <v>560</v>
      </c>
      <c r="M98" s="7">
        <v>476</v>
      </c>
      <c r="N98" s="7">
        <v>398</v>
      </c>
      <c r="O98" s="7">
        <v>338</v>
      </c>
      <c r="P98" s="7">
        <v>350</v>
      </c>
      <c r="Q98" s="7">
        <v>330</v>
      </c>
      <c r="R98" s="7">
        <v>640</v>
      </c>
      <c r="S98" s="7">
        <v>724</v>
      </c>
      <c r="T98" s="7">
        <v>875</v>
      </c>
      <c r="U98" s="7">
        <v>948</v>
      </c>
      <c r="V98" s="7">
        <v>1007</v>
      </c>
      <c r="W98" s="7">
        <v>789</v>
      </c>
      <c r="X98" s="7">
        <v>787</v>
      </c>
      <c r="Y98" s="7">
        <v>811</v>
      </c>
      <c r="Z98" s="7">
        <v>838</v>
      </c>
    </row>
    <row r="99" spans="1:26" ht="15.75" thickBot="1">
      <c r="A99">
        <v>98</v>
      </c>
      <c r="B99" s="7">
        <v>485</v>
      </c>
      <c r="C99" s="7">
        <v>188</v>
      </c>
      <c r="D99" s="7">
        <v>228</v>
      </c>
      <c r="E99" s="7">
        <v>259</v>
      </c>
      <c r="F99" s="7">
        <v>238</v>
      </c>
      <c r="G99" s="7">
        <v>236</v>
      </c>
      <c r="H99" s="7">
        <v>289</v>
      </c>
      <c r="I99" s="7">
        <v>355</v>
      </c>
      <c r="J99" s="7">
        <v>363</v>
      </c>
      <c r="K99" s="7">
        <v>382</v>
      </c>
      <c r="L99" s="7">
        <v>464</v>
      </c>
      <c r="M99" s="7">
        <v>330</v>
      </c>
      <c r="N99" s="7">
        <v>341</v>
      </c>
      <c r="O99" s="7">
        <v>300</v>
      </c>
      <c r="P99" s="7">
        <v>287</v>
      </c>
      <c r="Q99" s="7">
        <v>279</v>
      </c>
      <c r="R99" s="7">
        <v>265</v>
      </c>
      <c r="S99" s="7">
        <v>502</v>
      </c>
      <c r="T99" s="7">
        <v>585</v>
      </c>
      <c r="U99" s="7">
        <v>723</v>
      </c>
      <c r="V99" s="7">
        <v>760</v>
      </c>
      <c r="W99" s="7">
        <v>545</v>
      </c>
      <c r="X99" s="7">
        <v>581</v>
      </c>
      <c r="Y99" s="7">
        <v>584</v>
      </c>
      <c r="Z99" s="7">
        <v>631</v>
      </c>
    </row>
    <row r="100" spans="1:26" ht="15.75" thickBot="1">
      <c r="A100">
        <v>99</v>
      </c>
      <c r="B100" s="7">
        <v>379</v>
      </c>
      <c r="C100" s="7">
        <v>153</v>
      </c>
      <c r="D100" s="7">
        <v>123</v>
      </c>
      <c r="E100" s="7">
        <v>170</v>
      </c>
      <c r="F100" s="7">
        <v>195</v>
      </c>
      <c r="G100" s="7">
        <v>171</v>
      </c>
      <c r="H100" s="7">
        <v>167</v>
      </c>
      <c r="I100" s="7">
        <v>234</v>
      </c>
      <c r="J100" s="7">
        <v>262</v>
      </c>
      <c r="K100" s="7">
        <v>286</v>
      </c>
      <c r="L100" s="7">
        <v>312</v>
      </c>
      <c r="M100" s="7">
        <v>259</v>
      </c>
      <c r="N100" s="7">
        <v>239</v>
      </c>
      <c r="O100" s="7">
        <v>243</v>
      </c>
      <c r="P100" s="7">
        <v>245</v>
      </c>
      <c r="Q100" s="7">
        <v>227</v>
      </c>
      <c r="R100" s="7">
        <v>231</v>
      </c>
      <c r="S100" s="7">
        <v>222</v>
      </c>
      <c r="T100" s="7">
        <v>407</v>
      </c>
      <c r="U100" s="7">
        <v>483</v>
      </c>
      <c r="V100" s="7">
        <v>617</v>
      </c>
      <c r="W100" s="7">
        <v>399</v>
      </c>
      <c r="X100" s="7">
        <v>414</v>
      </c>
      <c r="Y100" s="7">
        <v>458</v>
      </c>
      <c r="Z100" s="7">
        <v>463</v>
      </c>
    </row>
    <row r="101" spans="1:26" ht="15.75" thickBot="1">
      <c r="A101">
        <v>100</v>
      </c>
      <c r="B101" s="8" t="s">
        <v>12</v>
      </c>
      <c r="C101" s="8" t="s">
        <v>12</v>
      </c>
      <c r="D101" s="8" t="s">
        <v>12</v>
      </c>
      <c r="E101" s="8" t="s">
        <v>12</v>
      </c>
      <c r="F101" s="8" t="s">
        <v>12</v>
      </c>
      <c r="G101" s="8" t="s">
        <v>12</v>
      </c>
      <c r="H101" s="8" t="s">
        <v>12</v>
      </c>
      <c r="I101" s="8" t="s">
        <v>12</v>
      </c>
      <c r="J101" s="8" t="s">
        <v>12</v>
      </c>
      <c r="K101" s="8" t="s">
        <v>12</v>
      </c>
      <c r="L101" s="8" t="s">
        <v>12</v>
      </c>
      <c r="M101" s="7">
        <v>152</v>
      </c>
      <c r="N101" s="7">
        <v>193</v>
      </c>
      <c r="O101" s="7">
        <v>184</v>
      </c>
      <c r="P101" s="7">
        <v>186</v>
      </c>
      <c r="Q101" s="7">
        <v>199</v>
      </c>
      <c r="R101" s="7">
        <v>185</v>
      </c>
      <c r="S101" s="7">
        <v>198</v>
      </c>
      <c r="T101" s="7">
        <v>190</v>
      </c>
      <c r="U101" s="7">
        <v>352</v>
      </c>
      <c r="V101" s="7">
        <v>425</v>
      </c>
      <c r="W101" s="7">
        <v>282</v>
      </c>
      <c r="X101" s="7">
        <v>313</v>
      </c>
      <c r="Y101" s="7">
        <v>341</v>
      </c>
      <c r="Z101" s="7">
        <v>371</v>
      </c>
    </row>
    <row r="102" spans="1:26">
      <c r="Y102" s="1"/>
    </row>
    <row r="104" spans="1:26">
      <c r="B104" t="s">
        <v>13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FDA0A-69A9-4EC8-B7E0-E300D99E7A8C}">
  <sheetPr>
    <tabColor rgb="FF2EAAE1"/>
  </sheetPr>
  <dimension ref="A1:L140"/>
  <sheetViews>
    <sheetView showGridLines="0" topLeftCell="A3" zoomScale="130" zoomScaleNormal="130" workbookViewId="0">
      <selection activeCell="G36" sqref="G36"/>
    </sheetView>
  </sheetViews>
  <sheetFormatPr defaultColWidth="11.375" defaultRowHeight="15"/>
  <cols>
    <col min="1" max="1" width="12.75" style="3" customWidth="1"/>
    <col min="2" max="2" width="11.25" style="3" customWidth="1"/>
    <col min="3" max="3" width="13.75" style="3" customWidth="1"/>
    <col min="4" max="16384" width="11.375" style="3"/>
  </cols>
  <sheetData>
    <row r="1" spans="1:12" ht="15.75">
      <c r="A1" s="192" t="s">
        <v>204</v>
      </c>
      <c r="B1" s="31"/>
      <c r="C1" s="31"/>
    </row>
    <row r="2" spans="1:12" ht="30">
      <c r="A2" s="97" t="s">
        <v>139</v>
      </c>
      <c r="B2" s="97" t="s">
        <v>140</v>
      </c>
      <c r="C2" s="97" t="s">
        <v>141</v>
      </c>
      <c r="D2" s="103"/>
      <c r="E2" s="103"/>
      <c r="F2" s="103"/>
      <c r="G2" s="103"/>
      <c r="H2" s="103"/>
    </row>
    <row r="3" spans="1:12">
      <c r="A3" s="98">
        <v>2009</v>
      </c>
      <c r="B3" s="98">
        <v>0</v>
      </c>
      <c r="C3" s="99">
        <v>97.543983459472656</v>
      </c>
      <c r="D3" s="45"/>
      <c r="L3" s="45"/>
    </row>
    <row r="4" spans="1:12">
      <c r="A4" s="98">
        <v>2009</v>
      </c>
      <c r="B4" s="98">
        <v>1</v>
      </c>
      <c r="C4" s="166">
        <v>96.153030395507813</v>
      </c>
      <c r="D4" s="45"/>
    </row>
    <row r="5" spans="1:12">
      <c r="A5" s="98">
        <v>2009</v>
      </c>
      <c r="B5" s="98">
        <v>2</v>
      </c>
      <c r="C5" s="166">
        <v>94.936943054199219</v>
      </c>
      <c r="D5" s="45"/>
    </row>
    <row r="6" spans="1:12">
      <c r="A6" s="98">
        <v>2009</v>
      </c>
      <c r="B6" s="98">
        <v>3</v>
      </c>
      <c r="C6" s="166">
        <v>93.625480651855469</v>
      </c>
      <c r="D6" s="45"/>
      <c r="E6" s="4"/>
      <c r="F6" s="42"/>
      <c r="G6" s="42"/>
      <c r="H6" s="42"/>
    </row>
    <row r="7" spans="1:12">
      <c r="A7" s="98">
        <v>2009</v>
      </c>
      <c r="B7" s="98">
        <v>4</v>
      </c>
      <c r="C7" s="166">
        <v>92.592201232910156</v>
      </c>
      <c r="D7" s="45"/>
      <c r="E7" s="4"/>
      <c r="F7" s="42"/>
      <c r="G7" s="42"/>
      <c r="H7" s="42"/>
    </row>
    <row r="8" spans="1:12">
      <c r="A8" s="98">
        <v>2009</v>
      </c>
      <c r="B8" s="98">
        <v>5</v>
      </c>
      <c r="C8" s="166">
        <v>91.969581604003906</v>
      </c>
      <c r="D8" s="45"/>
      <c r="E8" s="4"/>
      <c r="F8" s="42"/>
      <c r="G8" s="42"/>
      <c r="H8" s="42"/>
    </row>
    <row r="9" spans="1:12">
      <c r="A9" s="98">
        <v>2009</v>
      </c>
      <c r="B9" s="98">
        <v>6</v>
      </c>
      <c r="C9" s="166">
        <v>91.535079956054688</v>
      </c>
      <c r="D9" s="45"/>
      <c r="E9" s="4"/>
      <c r="F9" s="42"/>
      <c r="G9" s="42"/>
      <c r="H9" s="42"/>
    </row>
    <row r="10" spans="1:12">
      <c r="A10" s="98">
        <v>2009</v>
      </c>
      <c r="B10" s="98">
        <v>7</v>
      </c>
      <c r="C10" s="166">
        <v>91.397308349609375</v>
      </c>
      <c r="D10" s="45"/>
      <c r="E10" s="4"/>
      <c r="F10" s="42"/>
      <c r="G10" s="42"/>
      <c r="H10" s="42"/>
    </row>
    <row r="11" spans="1:12">
      <c r="A11" s="98">
        <v>2009</v>
      </c>
      <c r="B11" s="98">
        <v>8</v>
      </c>
      <c r="C11" s="166">
        <v>91.423805236816406</v>
      </c>
      <c r="D11" s="45"/>
      <c r="E11" s="4"/>
      <c r="F11" s="42"/>
      <c r="G11" s="42"/>
      <c r="H11" s="42"/>
    </row>
    <row r="12" spans="1:12">
      <c r="A12" s="98">
        <v>2009</v>
      </c>
      <c r="B12" s="98">
        <v>9</v>
      </c>
      <c r="C12" s="166">
        <v>91.397308349609375</v>
      </c>
      <c r="D12" s="45"/>
      <c r="E12" s="4"/>
      <c r="F12" s="42"/>
      <c r="G12" s="42"/>
      <c r="H12" s="42"/>
    </row>
    <row r="13" spans="1:12">
      <c r="A13" s="98">
        <v>2009</v>
      </c>
      <c r="B13" s="98">
        <v>10</v>
      </c>
      <c r="C13" s="166">
        <v>91.434402465820313</v>
      </c>
      <c r="D13" s="45"/>
    </row>
    <row r="14" spans="1:12">
      <c r="A14" s="98">
        <v>2009</v>
      </c>
      <c r="B14" s="98">
        <v>11</v>
      </c>
      <c r="C14" s="166">
        <v>91.588066101074219</v>
      </c>
      <c r="D14" s="45"/>
    </row>
    <row r="15" spans="1:12">
      <c r="A15" s="98">
        <v>2009</v>
      </c>
      <c r="B15" s="98">
        <v>12</v>
      </c>
      <c r="C15" s="166">
        <v>91.577468872070313</v>
      </c>
      <c r="D15" s="45"/>
    </row>
    <row r="16" spans="1:12">
      <c r="A16" s="98">
        <v>2009</v>
      </c>
      <c r="B16" s="98">
        <v>13</v>
      </c>
      <c r="C16" s="166">
        <v>91.590713500976563</v>
      </c>
      <c r="D16" s="45"/>
    </row>
    <row r="17" spans="1:12">
      <c r="A17" s="98">
        <v>2009</v>
      </c>
      <c r="B17" s="98">
        <v>14</v>
      </c>
      <c r="C17" s="99">
        <v>91.548324584960938</v>
      </c>
      <c r="D17" s="45"/>
    </row>
    <row r="18" spans="1:12">
      <c r="A18" s="98">
        <v>2009</v>
      </c>
      <c r="B18" s="98">
        <v>15</v>
      </c>
      <c r="C18" s="99">
        <v>91.593368530273438</v>
      </c>
      <c r="D18" s="45"/>
    </row>
    <row r="19" spans="1:12">
      <c r="A19" s="98">
        <v>2010</v>
      </c>
      <c r="B19" s="98">
        <v>0</v>
      </c>
      <c r="C19" s="99">
        <v>97.394912719726563</v>
      </c>
    </row>
    <row r="20" spans="1:12">
      <c r="A20" s="98">
        <v>2010</v>
      </c>
      <c r="B20" s="98">
        <v>1</v>
      </c>
      <c r="C20" s="99">
        <v>95.882659912109375</v>
      </c>
    </row>
    <row r="21" spans="1:12">
      <c r="A21" s="98">
        <v>2010</v>
      </c>
      <c r="B21" s="98">
        <v>2</v>
      </c>
      <c r="C21" s="99">
        <v>94.653213500976563</v>
      </c>
    </row>
    <row r="22" spans="1:12">
      <c r="A22" s="98">
        <v>2010</v>
      </c>
      <c r="B22" s="98">
        <v>3</v>
      </c>
      <c r="C22" s="99">
        <v>93.713752746582031</v>
      </c>
    </row>
    <row r="23" spans="1:12">
      <c r="A23" s="98">
        <v>2010</v>
      </c>
      <c r="B23" s="98">
        <v>4</v>
      </c>
      <c r="C23" s="99">
        <v>92.882133483886719</v>
      </c>
    </row>
    <row r="24" spans="1:12">
      <c r="A24" s="98">
        <v>2010</v>
      </c>
      <c r="B24" s="98">
        <v>5</v>
      </c>
      <c r="C24" s="99">
        <v>92.347694396972656</v>
      </c>
    </row>
    <row r="25" spans="1:12">
      <c r="A25" s="98">
        <v>2010</v>
      </c>
      <c r="B25" s="98">
        <v>6</v>
      </c>
      <c r="C25" s="99">
        <v>92.179939270019531</v>
      </c>
    </row>
    <row r="26" spans="1:12">
      <c r="A26" s="98">
        <v>2010</v>
      </c>
      <c r="B26" s="98">
        <v>7</v>
      </c>
      <c r="C26" s="99">
        <v>92.057708740234375</v>
      </c>
    </row>
    <row r="27" spans="1:12">
      <c r="A27" s="98">
        <v>2010</v>
      </c>
      <c r="B27" s="98">
        <v>8</v>
      </c>
      <c r="C27" s="99">
        <v>92.040931701660156</v>
      </c>
    </row>
    <row r="28" spans="1:12">
      <c r="A28" s="98">
        <v>2010</v>
      </c>
      <c r="B28" s="98">
        <v>9</v>
      </c>
      <c r="C28" s="99">
        <v>92.050521850585938</v>
      </c>
    </row>
    <row r="29" spans="1:12">
      <c r="A29" s="98">
        <v>2010</v>
      </c>
      <c r="B29" s="98">
        <v>10</v>
      </c>
      <c r="C29" s="99">
        <v>92.302162170410156</v>
      </c>
    </row>
    <row r="30" spans="1:12">
      <c r="A30" s="100">
        <v>2010</v>
      </c>
      <c r="B30" s="100">
        <v>11</v>
      </c>
      <c r="C30" s="99">
        <v>92.299766540527344</v>
      </c>
      <c r="L30" s="29"/>
    </row>
    <row r="31" spans="1:12">
      <c r="A31" s="100">
        <v>2010</v>
      </c>
      <c r="B31" s="100">
        <v>12</v>
      </c>
      <c r="C31" s="99">
        <v>92.227867126464844</v>
      </c>
    </row>
    <row r="32" spans="1:12">
      <c r="A32" s="100">
        <v>2010</v>
      </c>
      <c r="B32" s="100">
        <v>13</v>
      </c>
      <c r="C32" s="99">
        <v>92.167953491210938</v>
      </c>
    </row>
    <row r="33" spans="1:3">
      <c r="A33" s="100">
        <v>2010</v>
      </c>
      <c r="B33" s="100">
        <v>14</v>
      </c>
      <c r="C33" s="99">
        <v>92.17034912109375</v>
      </c>
    </row>
    <row r="34" spans="1:3">
      <c r="A34" s="100">
        <v>2011</v>
      </c>
      <c r="B34" s="100">
        <v>0</v>
      </c>
      <c r="C34" s="99">
        <v>96.328338623046875</v>
      </c>
    </row>
    <row r="35" spans="1:3">
      <c r="A35" s="100">
        <v>2011</v>
      </c>
      <c r="B35" s="100">
        <v>1</v>
      </c>
      <c r="C35" s="99">
        <v>94.411712646484375</v>
      </c>
    </row>
    <row r="36" spans="1:3">
      <c r="A36" s="100">
        <v>2011</v>
      </c>
      <c r="B36" s="100">
        <v>2</v>
      </c>
      <c r="C36" s="99">
        <v>93.171249389648438</v>
      </c>
    </row>
    <row r="37" spans="1:3">
      <c r="A37" s="100">
        <v>2011</v>
      </c>
      <c r="B37" s="100">
        <v>3</v>
      </c>
      <c r="C37" s="99">
        <v>92.099830627441406</v>
      </c>
    </row>
    <row r="38" spans="1:3">
      <c r="A38" s="100">
        <v>2011</v>
      </c>
      <c r="B38" s="100">
        <v>4</v>
      </c>
      <c r="C38" s="99">
        <v>91.344123840332031</v>
      </c>
    </row>
    <row r="39" spans="1:3">
      <c r="A39" s="100">
        <v>2011</v>
      </c>
      <c r="B39" s="100">
        <v>5</v>
      </c>
      <c r="C39" s="99">
        <v>91.053276062011719</v>
      </c>
    </row>
    <row r="40" spans="1:3">
      <c r="A40" s="100">
        <v>2011</v>
      </c>
      <c r="B40" s="100">
        <v>6</v>
      </c>
      <c r="C40" s="99">
        <v>90.926490783691406</v>
      </c>
    </row>
    <row r="41" spans="1:3">
      <c r="A41" s="100">
        <v>2011</v>
      </c>
      <c r="B41" s="100">
        <v>7</v>
      </c>
      <c r="C41" s="99">
        <v>90.951347351074219</v>
      </c>
    </row>
    <row r="42" spans="1:3">
      <c r="A42" s="100">
        <v>2011</v>
      </c>
      <c r="B42" s="100">
        <v>8</v>
      </c>
      <c r="C42" s="99">
        <v>91.065704345703125</v>
      </c>
    </row>
    <row r="43" spans="1:3">
      <c r="A43" s="100">
        <v>2011</v>
      </c>
      <c r="B43" s="100">
        <v>9</v>
      </c>
      <c r="C43" s="99">
        <v>91.29937744140625</v>
      </c>
    </row>
    <row r="44" spans="1:3">
      <c r="A44" s="100">
        <v>2011</v>
      </c>
      <c r="B44" s="100">
        <v>10</v>
      </c>
      <c r="C44" s="99">
        <v>91.284461975097656</v>
      </c>
    </row>
    <row r="45" spans="1:3">
      <c r="A45" s="100">
        <v>2011</v>
      </c>
      <c r="B45" s="100">
        <v>11</v>
      </c>
      <c r="C45" s="99">
        <v>91.356552124023438</v>
      </c>
    </row>
    <row r="46" spans="1:3">
      <c r="A46" s="100">
        <v>2011</v>
      </c>
      <c r="B46" s="100">
        <v>12</v>
      </c>
      <c r="C46" s="99">
        <v>91.368980407714844</v>
      </c>
    </row>
    <row r="47" spans="1:3">
      <c r="A47" s="100">
        <v>2011</v>
      </c>
      <c r="B47" s="100">
        <v>13</v>
      </c>
      <c r="C47" s="99">
        <v>91.324234008789063</v>
      </c>
    </row>
    <row r="48" spans="1:3">
      <c r="A48" s="100">
        <v>2012</v>
      </c>
      <c r="B48" s="100">
        <v>0</v>
      </c>
      <c r="C48" s="99">
        <v>96.615684509277344</v>
      </c>
    </row>
    <row r="49" spans="1:3">
      <c r="A49" s="100">
        <v>2012</v>
      </c>
      <c r="B49" s="100">
        <v>1</v>
      </c>
      <c r="C49" s="99">
        <v>94.509468078613281</v>
      </c>
    </row>
    <row r="50" spans="1:3">
      <c r="A50" s="100">
        <v>2012</v>
      </c>
      <c r="B50" s="100">
        <v>2</v>
      </c>
      <c r="C50" s="99">
        <v>93.102127075195313</v>
      </c>
    </row>
    <row r="51" spans="1:3">
      <c r="A51" s="100">
        <v>2012</v>
      </c>
      <c r="B51" s="100">
        <v>3</v>
      </c>
      <c r="C51" s="99">
        <v>92.147148132324219</v>
      </c>
    </row>
    <row r="52" spans="1:3">
      <c r="A52" s="100">
        <v>2012</v>
      </c>
      <c r="B52" s="100">
        <v>4</v>
      </c>
      <c r="C52" s="99">
        <v>91.658889770507813</v>
      </c>
    </row>
    <row r="53" spans="1:3">
      <c r="A53" s="100">
        <v>2012</v>
      </c>
      <c r="B53" s="100">
        <v>5</v>
      </c>
      <c r="C53" s="99">
        <v>91.417152404785156</v>
      </c>
    </row>
    <row r="54" spans="1:3">
      <c r="A54" s="100">
        <v>2012</v>
      </c>
      <c r="B54" s="100">
        <v>6</v>
      </c>
      <c r="C54" s="99">
        <v>91.474594116210938</v>
      </c>
    </row>
    <row r="55" spans="1:3">
      <c r="A55" s="100">
        <v>2012</v>
      </c>
      <c r="B55" s="100">
        <v>7</v>
      </c>
      <c r="C55" s="99">
        <v>91.486564636230469</v>
      </c>
    </row>
    <row r="56" spans="1:3">
      <c r="A56" s="100">
        <v>2012</v>
      </c>
      <c r="B56" s="100">
        <v>8</v>
      </c>
      <c r="C56" s="99">
        <v>91.79052734375</v>
      </c>
    </row>
    <row r="57" spans="1:3">
      <c r="A57" s="100">
        <v>2012</v>
      </c>
      <c r="B57" s="100">
        <v>9</v>
      </c>
      <c r="C57" s="99">
        <v>91.747444152832031</v>
      </c>
    </row>
    <row r="58" spans="1:3">
      <c r="A58" s="100">
        <v>2012</v>
      </c>
      <c r="B58" s="100">
        <v>10</v>
      </c>
      <c r="C58" s="99">
        <v>91.706756591796875</v>
      </c>
    </row>
    <row r="59" spans="1:3">
      <c r="A59" s="100">
        <v>2012</v>
      </c>
      <c r="B59" s="100">
        <v>11</v>
      </c>
      <c r="C59" s="99">
        <v>91.678031921386719</v>
      </c>
    </row>
    <row r="60" spans="1:3">
      <c r="A60" s="100">
        <v>2012</v>
      </c>
      <c r="B60" s="100">
        <v>12</v>
      </c>
      <c r="C60" s="99">
        <v>91.82403564453125</v>
      </c>
    </row>
    <row r="61" spans="1:3">
      <c r="A61" s="100">
        <v>2013</v>
      </c>
      <c r="B61" s="100">
        <v>0</v>
      </c>
      <c r="C61" s="99">
        <v>95.855270385742188</v>
      </c>
    </row>
    <row r="62" spans="1:3">
      <c r="A62" s="100">
        <v>2013</v>
      </c>
      <c r="B62" s="100">
        <v>1</v>
      </c>
      <c r="C62" s="99">
        <v>93.865699768066406</v>
      </c>
    </row>
    <row r="63" spans="1:3">
      <c r="A63" s="100">
        <v>2013</v>
      </c>
      <c r="B63" s="100">
        <v>2</v>
      </c>
      <c r="C63" s="99">
        <v>92.629936218261719</v>
      </c>
    </row>
    <row r="64" spans="1:3">
      <c r="A64" s="100">
        <v>2013</v>
      </c>
      <c r="B64" s="100">
        <v>3</v>
      </c>
      <c r="C64" s="99">
        <v>91.930503845214844</v>
      </c>
    </row>
    <row r="65" spans="1:3">
      <c r="A65" s="100">
        <v>2013</v>
      </c>
      <c r="B65" s="100">
        <v>4</v>
      </c>
      <c r="C65" s="99">
        <v>91.619087219238281</v>
      </c>
    </row>
    <row r="66" spans="1:3">
      <c r="A66" s="100">
        <v>2013</v>
      </c>
      <c r="B66" s="100">
        <v>5</v>
      </c>
      <c r="C66" s="99">
        <v>91.409011840820313</v>
      </c>
    </row>
    <row r="67" spans="1:3">
      <c r="A67" s="100">
        <v>2013</v>
      </c>
      <c r="B67" s="100">
        <v>6</v>
      </c>
      <c r="C67" s="99">
        <v>91.406539916992188</v>
      </c>
    </row>
    <row r="68" spans="1:3">
      <c r="A68" s="100">
        <v>2013</v>
      </c>
      <c r="B68" s="100">
        <v>7</v>
      </c>
      <c r="C68" s="99">
        <v>91.68829345703125</v>
      </c>
    </row>
    <row r="69" spans="1:3">
      <c r="A69" s="100">
        <v>2013</v>
      </c>
      <c r="B69" s="100">
        <v>8</v>
      </c>
      <c r="C69" s="99">
        <v>91.648750305175781</v>
      </c>
    </row>
    <row r="70" spans="1:3">
      <c r="A70" s="100">
        <v>2013</v>
      </c>
      <c r="B70" s="100">
        <v>9</v>
      </c>
      <c r="C70" s="99">
        <v>91.653694152832031</v>
      </c>
    </row>
    <row r="71" spans="1:3">
      <c r="A71" s="100">
        <v>2013</v>
      </c>
      <c r="B71" s="100">
        <v>10</v>
      </c>
      <c r="C71" s="99">
        <v>91.594375610351563</v>
      </c>
    </row>
    <row r="72" spans="1:3">
      <c r="A72" s="100">
        <v>2013</v>
      </c>
      <c r="B72" s="100">
        <v>11</v>
      </c>
      <c r="C72" s="99">
        <v>91.675933837890625</v>
      </c>
    </row>
    <row r="73" spans="1:3">
      <c r="A73" s="100">
        <v>2014</v>
      </c>
      <c r="B73" s="100">
        <v>0</v>
      </c>
      <c r="C73" s="99">
        <v>95.938179016113281</v>
      </c>
    </row>
    <row r="74" spans="1:3">
      <c r="A74" s="100">
        <v>2014</v>
      </c>
      <c r="B74" s="100">
        <v>1</v>
      </c>
      <c r="C74" s="99">
        <v>94.261444091796875</v>
      </c>
    </row>
    <row r="75" spans="1:3">
      <c r="A75" s="100">
        <v>2014</v>
      </c>
      <c r="B75" s="100">
        <v>2</v>
      </c>
      <c r="C75" s="99">
        <v>92.909156799316406</v>
      </c>
    </row>
    <row r="76" spans="1:3">
      <c r="A76" s="100">
        <v>2014</v>
      </c>
      <c r="B76" s="100">
        <v>3</v>
      </c>
      <c r="C76" s="99">
        <v>92.146324157714844</v>
      </c>
    </row>
    <row r="77" spans="1:3">
      <c r="A77" s="100">
        <v>2014</v>
      </c>
      <c r="B77" s="100">
        <v>4</v>
      </c>
      <c r="C77" s="99">
        <v>91.876365661621094</v>
      </c>
    </row>
    <row r="78" spans="1:3">
      <c r="A78" s="100">
        <v>2014</v>
      </c>
      <c r="B78" s="100">
        <v>5</v>
      </c>
      <c r="C78" s="99">
        <v>91.735191345214844</v>
      </c>
    </row>
    <row r="79" spans="1:3">
      <c r="A79" s="100">
        <v>2014</v>
      </c>
      <c r="B79" s="100">
        <v>6</v>
      </c>
      <c r="C79" s="99">
        <v>91.9779052734375</v>
      </c>
    </row>
    <row r="80" spans="1:3">
      <c r="A80" s="100">
        <v>2014</v>
      </c>
      <c r="B80" s="100">
        <v>7</v>
      </c>
      <c r="C80" s="99">
        <v>91.804534912109375</v>
      </c>
    </row>
    <row r="81" spans="1:3">
      <c r="A81" s="100">
        <v>2014</v>
      </c>
      <c r="B81" s="100">
        <v>8</v>
      </c>
      <c r="C81" s="99">
        <v>91.752525329589844</v>
      </c>
    </row>
    <row r="82" spans="1:3">
      <c r="A82" s="100">
        <v>2014</v>
      </c>
      <c r="B82" s="100">
        <v>9</v>
      </c>
      <c r="C82" s="99">
        <v>91.727760314941406</v>
      </c>
    </row>
    <row r="83" spans="1:3">
      <c r="A83" s="100">
        <v>2014</v>
      </c>
      <c r="B83" s="100">
        <v>10</v>
      </c>
      <c r="C83" s="99">
        <v>91.811965942382813</v>
      </c>
    </row>
    <row r="84" spans="1:3">
      <c r="A84" s="100">
        <v>2015</v>
      </c>
      <c r="B84" s="100">
        <v>0</v>
      </c>
      <c r="C84" s="99">
        <v>95.816993713378906</v>
      </c>
    </row>
    <row r="85" spans="1:3">
      <c r="A85" s="100">
        <v>2015</v>
      </c>
      <c r="B85" s="100">
        <v>1</v>
      </c>
      <c r="C85" s="99">
        <v>93.965934753417969</v>
      </c>
    </row>
    <row r="86" spans="1:3">
      <c r="A86" s="100">
        <v>2015</v>
      </c>
      <c r="B86" s="100">
        <v>2</v>
      </c>
      <c r="C86" s="99">
        <v>93.079360961914063</v>
      </c>
    </row>
    <row r="87" spans="1:3">
      <c r="A87" s="100">
        <v>2015</v>
      </c>
      <c r="B87" s="100">
        <v>3</v>
      </c>
      <c r="C87" s="99">
        <v>92.603836059570313</v>
      </c>
    </row>
    <row r="88" spans="1:3">
      <c r="A88" s="100">
        <v>2015</v>
      </c>
      <c r="B88" s="100">
        <v>4</v>
      </c>
      <c r="C88" s="99">
        <v>92.270698547363281</v>
      </c>
    </row>
    <row r="89" spans="1:3">
      <c r="A89" s="100">
        <v>2015</v>
      </c>
      <c r="B89" s="100">
        <v>5</v>
      </c>
      <c r="C89" s="99">
        <v>92.7274169921875</v>
      </c>
    </row>
    <row r="90" spans="1:3">
      <c r="A90" s="100">
        <v>2015</v>
      </c>
      <c r="B90" s="100">
        <v>6</v>
      </c>
      <c r="C90" s="99">
        <v>92.509803771972656</v>
      </c>
    </row>
    <row r="91" spans="1:3">
      <c r="A91" s="100">
        <v>2015</v>
      </c>
      <c r="B91" s="100">
        <v>7</v>
      </c>
      <c r="C91" s="99">
        <v>92.388908386230469</v>
      </c>
    </row>
    <row r="92" spans="1:3">
      <c r="A92" s="100">
        <v>2015</v>
      </c>
      <c r="B92" s="100">
        <v>8</v>
      </c>
      <c r="C92" s="99">
        <v>92.324432373046875</v>
      </c>
    </row>
    <row r="93" spans="1:3">
      <c r="A93" s="100">
        <v>2015</v>
      </c>
      <c r="B93" s="100">
        <v>9</v>
      </c>
      <c r="C93" s="99">
        <v>92.324432373046875</v>
      </c>
    </row>
    <row r="94" spans="1:3">
      <c r="A94" s="100">
        <v>2016</v>
      </c>
      <c r="B94" s="100">
        <v>0</v>
      </c>
      <c r="C94" s="99">
        <v>96.128242492675781</v>
      </c>
    </row>
    <row r="95" spans="1:3">
      <c r="A95" s="100">
        <v>2016</v>
      </c>
      <c r="B95" s="100">
        <v>1</v>
      </c>
      <c r="C95" s="99">
        <v>94.379234313964844</v>
      </c>
    </row>
    <row r="96" spans="1:3">
      <c r="A96" s="100">
        <v>2016</v>
      </c>
      <c r="B96" s="100">
        <v>2</v>
      </c>
      <c r="C96" s="99">
        <v>93.672622680664063</v>
      </c>
    </row>
    <row r="97" spans="1:3">
      <c r="A97" s="100">
        <v>2016</v>
      </c>
      <c r="B97" s="100">
        <v>3</v>
      </c>
      <c r="C97" s="99">
        <v>93.225883483886719</v>
      </c>
    </row>
    <row r="98" spans="1:3">
      <c r="A98" s="100">
        <v>2016</v>
      </c>
      <c r="B98" s="100">
        <v>4</v>
      </c>
      <c r="C98" s="99">
        <v>93.409835815429688</v>
      </c>
    </row>
    <row r="99" spans="1:3">
      <c r="A99" s="100">
        <v>2016</v>
      </c>
      <c r="B99" s="100">
        <v>5</v>
      </c>
      <c r="C99" s="99">
        <v>93.190841674804688</v>
      </c>
    </row>
    <row r="100" spans="1:3">
      <c r="A100" s="100">
        <v>2016</v>
      </c>
      <c r="B100" s="100">
        <v>6</v>
      </c>
      <c r="C100" s="99">
        <v>92.945571899414063</v>
      </c>
    </row>
    <row r="101" spans="1:3">
      <c r="A101" s="100">
        <v>2016</v>
      </c>
      <c r="B101" s="100">
        <v>7</v>
      </c>
      <c r="C101" s="99">
        <v>92.825859069824219</v>
      </c>
    </row>
    <row r="102" spans="1:3">
      <c r="A102" s="100">
        <v>2016</v>
      </c>
      <c r="B102" s="100">
        <v>8</v>
      </c>
      <c r="C102" s="99">
        <v>92.700302124023438</v>
      </c>
    </row>
    <row r="103" spans="1:3">
      <c r="A103" s="100">
        <v>2017</v>
      </c>
      <c r="B103" s="100">
        <v>0</v>
      </c>
      <c r="C103" s="99">
        <v>96.706405639648438</v>
      </c>
    </row>
    <row r="104" spans="1:3">
      <c r="A104" s="100">
        <v>2017</v>
      </c>
      <c r="B104" s="100">
        <v>1</v>
      </c>
      <c r="C104" s="99">
        <v>95.430702209472656</v>
      </c>
    </row>
    <row r="105" spans="1:3">
      <c r="A105" s="100">
        <v>2017</v>
      </c>
      <c r="B105" s="100">
        <v>2</v>
      </c>
      <c r="C105" s="99">
        <v>94.649772644042969</v>
      </c>
    </row>
    <row r="106" spans="1:3">
      <c r="A106" s="100">
        <v>2017</v>
      </c>
      <c r="B106" s="100">
        <v>3</v>
      </c>
      <c r="C106" s="99">
        <v>94.697463989257813</v>
      </c>
    </row>
    <row r="107" spans="1:3">
      <c r="A107" s="100">
        <v>2017</v>
      </c>
      <c r="B107" s="100">
        <v>4</v>
      </c>
      <c r="C107" s="99">
        <v>94.28912353515625</v>
      </c>
    </row>
    <row r="108" spans="1:3">
      <c r="A108" s="100">
        <v>2017</v>
      </c>
      <c r="B108" s="100">
        <v>5</v>
      </c>
      <c r="C108" s="99">
        <v>93.853950500488281</v>
      </c>
    </row>
    <row r="109" spans="1:3">
      <c r="A109" s="100">
        <v>2017</v>
      </c>
      <c r="B109" s="100">
        <v>6</v>
      </c>
      <c r="C109" s="99">
        <v>93.666168212890625</v>
      </c>
    </row>
    <row r="110" spans="1:3">
      <c r="A110" s="100">
        <v>2017</v>
      </c>
      <c r="B110" s="100">
        <v>7</v>
      </c>
      <c r="C110" s="99">
        <v>93.612518310546875</v>
      </c>
    </row>
    <row r="111" spans="1:3">
      <c r="A111" s="100">
        <v>2018</v>
      </c>
      <c r="B111" s="100">
        <v>0</v>
      </c>
      <c r="C111" s="99">
        <v>97.341995239257813</v>
      </c>
    </row>
    <row r="112" spans="1:3">
      <c r="A112" s="100">
        <v>2018</v>
      </c>
      <c r="B112" s="100">
        <v>1</v>
      </c>
      <c r="C112" s="99">
        <v>96.530769348144531</v>
      </c>
    </row>
    <row r="113" spans="1:3">
      <c r="A113" s="100">
        <v>2018</v>
      </c>
      <c r="B113" s="100">
        <v>2</v>
      </c>
      <c r="C113" s="99">
        <v>96.061248779296875</v>
      </c>
    </row>
    <row r="114" spans="1:3">
      <c r="A114" s="100">
        <v>2018</v>
      </c>
      <c r="B114" s="100">
        <v>3</v>
      </c>
      <c r="C114" s="99">
        <v>95.247413635253906</v>
      </c>
    </row>
    <row r="115" spans="1:3">
      <c r="A115" s="100">
        <v>2018</v>
      </c>
      <c r="B115" s="100">
        <v>4</v>
      </c>
      <c r="C115" s="99">
        <v>94.663116455078125</v>
      </c>
    </row>
    <row r="116" spans="1:3">
      <c r="A116" s="100">
        <v>2018</v>
      </c>
      <c r="B116" s="100">
        <v>5</v>
      </c>
      <c r="C116" s="99">
        <v>94.352714538574219</v>
      </c>
    </row>
    <row r="117" spans="1:3">
      <c r="A117" s="100">
        <v>2018</v>
      </c>
      <c r="B117" s="100">
        <v>6</v>
      </c>
      <c r="C117" s="99">
        <v>94.078826904296875</v>
      </c>
    </row>
    <row r="118" spans="1:3">
      <c r="A118" s="100">
        <v>2019</v>
      </c>
      <c r="B118" s="100">
        <v>0</v>
      </c>
      <c r="C118" s="99">
        <v>97.913658142089844</v>
      </c>
    </row>
    <row r="119" spans="1:3">
      <c r="A119" s="100">
        <v>2019</v>
      </c>
      <c r="B119" s="100">
        <v>1</v>
      </c>
      <c r="C119" s="99">
        <v>97.339408874511719</v>
      </c>
    </row>
    <row r="120" spans="1:3">
      <c r="A120" s="100">
        <v>2019</v>
      </c>
      <c r="B120" s="100">
        <v>2</v>
      </c>
      <c r="C120" s="99">
        <v>96.153404235839844</v>
      </c>
    </row>
    <row r="121" spans="1:3">
      <c r="A121" s="100">
        <v>2019</v>
      </c>
      <c r="B121" s="100">
        <v>3</v>
      </c>
      <c r="C121" s="99">
        <v>95.149192810058594</v>
      </c>
    </row>
    <row r="122" spans="1:3">
      <c r="A122" s="100">
        <v>2019</v>
      </c>
      <c r="B122" s="100">
        <v>4</v>
      </c>
      <c r="C122" s="99">
        <v>94.652854919433594</v>
      </c>
    </row>
    <row r="123" spans="1:3">
      <c r="A123" s="100">
        <v>2019</v>
      </c>
      <c r="B123" s="100">
        <v>5</v>
      </c>
      <c r="C123" s="99">
        <v>94.297920227050781</v>
      </c>
    </row>
    <row r="124" spans="1:3">
      <c r="A124" s="100">
        <v>2020</v>
      </c>
      <c r="B124" s="100">
        <v>0</v>
      </c>
      <c r="C124" s="99">
        <v>98.771583557128906</v>
      </c>
    </row>
    <row r="125" spans="1:3">
      <c r="A125" s="100">
        <v>2020</v>
      </c>
      <c r="B125" s="100">
        <v>1</v>
      </c>
      <c r="C125" s="99">
        <v>97.876556396484375</v>
      </c>
    </row>
    <row r="126" spans="1:3">
      <c r="A126" s="100">
        <v>2020</v>
      </c>
      <c r="B126" s="100">
        <v>2</v>
      </c>
      <c r="C126" s="99">
        <v>96.383842468261719</v>
      </c>
    </row>
    <row r="127" spans="1:3">
      <c r="A127" s="100">
        <v>2020</v>
      </c>
      <c r="B127" s="100">
        <v>3</v>
      </c>
      <c r="C127" s="99">
        <v>95.473793029785156</v>
      </c>
    </row>
    <row r="128" spans="1:3">
      <c r="A128" s="100">
        <v>2020</v>
      </c>
      <c r="B128" s="100">
        <v>4</v>
      </c>
      <c r="C128" s="99">
        <v>95.077339172363281</v>
      </c>
    </row>
    <row r="129" spans="1:3">
      <c r="A129" s="100">
        <v>2021</v>
      </c>
      <c r="B129" s="100">
        <v>0</v>
      </c>
      <c r="C129" s="99">
        <v>97.602447509765625</v>
      </c>
    </row>
    <row r="130" spans="1:3">
      <c r="A130" s="100">
        <v>2021</v>
      </c>
      <c r="B130" s="100">
        <v>1</v>
      </c>
      <c r="C130" s="99">
        <v>96.3526611328125</v>
      </c>
    </row>
    <row r="131" spans="1:3">
      <c r="A131" s="100">
        <v>2021</v>
      </c>
      <c r="B131" s="100">
        <v>2</v>
      </c>
      <c r="C131" s="99">
        <v>95.396194458007813</v>
      </c>
    </row>
    <row r="132" spans="1:3">
      <c r="A132" s="100">
        <v>2021</v>
      </c>
      <c r="B132" s="100">
        <v>3</v>
      </c>
      <c r="C132" s="99">
        <v>94.911582946777344</v>
      </c>
    </row>
    <row r="133" spans="1:3">
      <c r="A133" s="100">
        <v>2022</v>
      </c>
      <c r="B133" s="100">
        <v>0</v>
      </c>
      <c r="C133" s="99">
        <v>97.286003112792969</v>
      </c>
    </row>
    <row r="134" spans="1:3">
      <c r="A134" s="100">
        <v>2022</v>
      </c>
      <c r="B134" s="100">
        <v>1</v>
      </c>
      <c r="C134" s="99">
        <v>95.957176208496094</v>
      </c>
    </row>
    <row r="135" spans="1:3">
      <c r="A135" s="100">
        <v>2022</v>
      </c>
      <c r="B135" s="100">
        <v>2</v>
      </c>
      <c r="C135" s="99">
        <v>95.271636962890625</v>
      </c>
    </row>
    <row r="136" spans="1:3">
      <c r="A136" s="100">
        <v>2023</v>
      </c>
      <c r="B136" s="100">
        <v>0</v>
      </c>
      <c r="C136" s="99">
        <v>97.162918090820313</v>
      </c>
    </row>
    <row r="137" spans="1:3">
      <c r="A137" s="100">
        <v>2023</v>
      </c>
      <c r="B137" s="100">
        <v>1</v>
      </c>
      <c r="C137" s="99">
        <v>96.022430419921875</v>
      </c>
    </row>
    <row r="138" spans="1:3">
      <c r="A138" s="101">
        <v>2024</v>
      </c>
      <c r="B138" s="101">
        <v>0</v>
      </c>
      <c r="C138" s="102">
        <v>98.165481567382813</v>
      </c>
    </row>
    <row r="139" spans="1:3">
      <c r="A139" s="202" t="s">
        <v>183</v>
      </c>
      <c r="B139" s="31"/>
      <c r="C139" s="31"/>
    </row>
    <row r="140" spans="1:3">
      <c r="A140" s="203" t="s">
        <v>182</v>
      </c>
    </row>
  </sheetData>
  <pageMargins left="0.7" right="0.7" top="0.75" bottom="0.75" header="0.3" footer="0.3"/>
  <pageSetup orientation="portrait" r:id="rId1"/>
  <headerFooter>
    <oddFooter>&amp;L_x000D_&amp;1#&amp;"Calibri"&amp;10&amp;K000000 Interné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2BCF3-DB69-4656-9C19-5BD087215493}">
  <sheetPr>
    <tabColor rgb="FF2EAAE1"/>
  </sheetPr>
  <dimension ref="A1:Q62"/>
  <sheetViews>
    <sheetView showGridLines="0" zoomScale="60" zoomScaleNormal="60" workbookViewId="0">
      <selection activeCell="B21" sqref="B21"/>
    </sheetView>
  </sheetViews>
  <sheetFormatPr defaultRowHeight="15"/>
  <cols>
    <col min="1" max="1" width="18.875" customWidth="1"/>
    <col min="2" max="2" width="22.375" customWidth="1"/>
    <col min="14" max="14" width="12" bestFit="1" customWidth="1"/>
    <col min="15" max="15" width="13.5" bestFit="1" customWidth="1"/>
    <col min="17" max="17" width="12.375" customWidth="1"/>
  </cols>
  <sheetData>
    <row r="1" spans="1:7" ht="15.75">
      <c r="A1" s="189" t="s">
        <v>137</v>
      </c>
    </row>
    <row r="2" spans="1:7">
      <c r="A2" s="167" t="s">
        <v>135</v>
      </c>
      <c r="B2" s="167" t="s">
        <v>136</v>
      </c>
      <c r="C2" s="104"/>
      <c r="D2" s="104"/>
      <c r="E2" s="104"/>
      <c r="F2" s="104"/>
      <c r="G2" s="104"/>
    </row>
    <row r="3" spans="1:7">
      <c r="A3" s="169" t="s">
        <v>115</v>
      </c>
      <c r="B3" s="170">
        <v>51.157589999999999</v>
      </c>
    </row>
    <row r="4" spans="1:7">
      <c r="A4" s="169" t="s">
        <v>113</v>
      </c>
      <c r="B4" s="170">
        <v>36.965049999999998</v>
      </c>
    </row>
    <row r="5" spans="1:7">
      <c r="A5" s="169" t="s">
        <v>116</v>
      </c>
      <c r="B5" s="170">
        <v>25.513779</v>
      </c>
    </row>
    <row r="6" spans="1:7">
      <c r="A6" s="169" t="s">
        <v>117</v>
      </c>
      <c r="B6" s="170">
        <v>23.144302</v>
      </c>
    </row>
    <row r="7" spans="1:7">
      <c r="A7" s="169" t="s">
        <v>118</v>
      </c>
      <c r="B7" s="170">
        <v>21.421309000000001</v>
      </c>
    </row>
    <row r="8" spans="1:7">
      <c r="A8" s="169" t="s">
        <v>119</v>
      </c>
      <c r="B8" s="170">
        <v>20.010898999999998</v>
      </c>
    </row>
    <row r="9" spans="1:7">
      <c r="A9" s="169" t="s">
        <v>120</v>
      </c>
      <c r="B9" s="170">
        <v>19.810337000000001</v>
      </c>
    </row>
    <row r="10" spans="1:7">
      <c r="A10" s="169" t="s">
        <v>121</v>
      </c>
      <c r="B10" s="170">
        <v>18.514776000000001</v>
      </c>
    </row>
    <row r="11" spans="1:7">
      <c r="A11" s="169" t="s">
        <v>122</v>
      </c>
      <c r="B11" s="170">
        <v>16.218990000000002</v>
      </c>
    </row>
    <row r="12" spans="1:7">
      <c r="A12" s="169" t="s">
        <v>123</v>
      </c>
      <c r="B12" s="170">
        <v>14.923861499999999</v>
      </c>
    </row>
    <row r="13" spans="1:7">
      <c r="A13" s="169" t="s">
        <v>114</v>
      </c>
      <c r="B13" s="170">
        <v>14.876291999999999</v>
      </c>
    </row>
    <row r="14" spans="1:7">
      <c r="A14" s="169" t="s">
        <v>124</v>
      </c>
      <c r="B14" s="170">
        <v>14.873386</v>
      </c>
    </row>
    <row r="15" spans="1:7">
      <c r="A15" s="169" t="s">
        <v>125</v>
      </c>
      <c r="B15" s="170">
        <v>14.177958500000001</v>
      </c>
    </row>
    <row r="16" spans="1:7">
      <c r="A16" s="169" t="s">
        <v>126</v>
      </c>
      <c r="B16" s="170">
        <v>14.171874000000001</v>
      </c>
    </row>
    <row r="17" spans="1:2">
      <c r="A17" s="169" t="s">
        <v>127</v>
      </c>
      <c r="B17" s="170">
        <v>13.804598</v>
      </c>
    </row>
    <row r="18" spans="1:2">
      <c r="A18" s="169" t="s">
        <v>128</v>
      </c>
      <c r="B18" s="170">
        <v>13.620303</v>
      </c>
    </row>
    <row r="19" spans="1:2">
      <c r="A19" s="169" t="s">
        <v>172</v>
      </c>
      <c r="B19" s="170">
        <v>11.778109000000001</v>
      </c>
    </row>
    <row r="20" spans="1:2">
      <c r="A20" s="169" t="s">
        <v>130</v>
      </c>
      <c r="B20" s="170">
        <v>11.043737999999999</v>
      </c>
    </row>
    <row r="21" spans="1:2">
      <c r="A21" s="169" t="s">
        <v>131</v>
      </c>
      <c r="B21" s="170">
        <v>10.812014</v>
      </c>
    </row>
    <row r="22" spans="1:2">
      <c r="A22" s="169" t="s">
        <v>21</v>
      </c>
      <c r="B22" s="170">
        <v>9.549296</v>
      </c>
    </row>
    <row r="23" spans="1:2">
      <c r="A23" s="169" t="s">
        <v>132</v>
      </c>
      <c r="B23" s="170">
        <v>9.157978</v>
      </c>
    </row>
    <row r="24" spans="1:2">
      <c r="A24" s="169" t="s">
        <v>23</v>
      </c>
      <c r="B24" s="170">
        <v>7.1264510000000003</v>
      </c>
    </row>
    <row r="25" spans="1:2">
      <c r="A25" s="169" t="s">
        <v>129</v>
      </c>
      <c r="B25" s="170">
        <v>6.1275709999999997</v>
      </c>
    </row>
    <row r="26" spans="1:2">
      <c r="A26" s="171" t="s">
        <v>133</v>
      </c>
      <c r="B26" s="172">
        <v>5.8835139999999999</v>
      </c>
    </row>
    <row r="27" spans="1:2">
      <c r="A27" s="169" t="s">
        <v>24</v>
      </c>
      <c r="B27" s="170">
        <v>4.5146265000000003</v>
      </c>
    </row>
    <row r="28" spans="1:2">
      <c r="A28" s="169" t="s">
        <v>134</v>
      </c>
      <c r="B28" s="170">
        <v>4.4260693</v>
      </c>
    </row>
    <row r="29" spans="1:2">
      <c r="A29" s="173" t="s">
        <v>22</v>
      </c>
      <c r="B29" s="174">
        <v>3.4476779999999998</v>
      </c>
    </row>
    <row r="30" spans="1:2" s="168" customFormat="1">
      <c r="A30" s="204" t="s">
        <v>138</v>
      </c>
    </row>
    <row r="32" spans="1:2">
      <c r="B32" s="41"/>
    </row>
    <row r="33" spans="2:2">
      <c r="B33" s="41"/>
    </row>
    <row r="34" spans="2:2">
      <c r="B34" s="41"/>
    </row>
    <row r="35" spans="2:2">
      <c r="B35" s="41"/>
    </row>
    <row r="36" spans="2:2">
      <c r="B36" s="41"/>
    </row>
    <row r="37" spans="2:2">
      <c r="B37" s="41"/>
    </row>
    <row r="38" spans="2:2">
      <c r="B38" s="41"/>
    </row>
    <row r="39" spans="2:2">
      <c r="B39" s="41"/>
    </row>
    <row r="40" spans="2:2">
      <c r="B40" s="41"/>
    </row>
    <row r="41" spans="2:2">
      <c r="B41" s="41"/>
    </row>
    <row r="42" spans="2:2">
      <c r="B42" s="41"/>
    </row>
    <row r="43" spans="2:2">
      <c r="B43" s="41"/>
    </row>
    <row r="44" spans="2:2">
      <c r="B44" s="41"/>
    </row>
    <row r="45" spans="2:2">
      <c r="B45" s="41"/>
    </row>
    <row r="46" spans="2:2">
      <c r="B46" s="41"/>
    </row>
    <row r="47" spans="2:2">
      <c r="B47" s="41"/>
    </row>
    <row r="48" spans="2:2">
      <c r="B48" s="41"/>
    </row>
    <row r="49" spans="1:17">
      <c r="B49" s="41"/>
    </row>
    <row r="50" spans="1:17">
      <c r="B50" s="41"/>
    </row>
    <row r="51" spans="1:17">
      <c r="B51" s="41"/>
    </row>
    <row r="52" spans="1:17">
      <c r="B52" s="41"/>
    </row>
    <row r="53" spans="1:17">
      <c r="A53" s="2"/>
      <c r="B53" s="41"/>
    </row>
    <row r="54" spans="1:17">
      <c r="B54" s="41"/>
    </row>
    <row r="55" spans="1:17">
      <c r="B55" s="41"/>
    </row>
    <row r="56" spans="1:17">
      <c r="B56" s="41"/>
    </row>
    <row r="57" spans="1:17">
      <c r="B57" s="41"/>
    </row>
    <row r="58" spans="1:17">
      <c r="B58" s="41"/>
    </row>
    <row r="62" spans="1:17">
      <c r="N62" s="60"/>
      <c r="O62" s="60"/>
      <c r="P62" s="59"/>
      <c r="Q62" s="44"/>
    </row>
  </sheetData>
  <sortState xmlns:xlrd2="http://schemas.microsoft.com/office/spreadsheetml/2017/richdata2" ref="A32:B58">
    <sortCondition descending="1" ref="B32:B58"/>
  </sortState>
  <hyperlinks>
    <hyperlink ref="A30" r:id="rId1" xr:uid="{27BC2D0F-1530-429B-8D35-4083D259DB70}"/>
  </hyperlinks>
  <pageMargins left="0.75" right="0.75" top="1" bottom="1" header="0.5" footer="0.5"/>
  <headerFooter>
    <oddFooter>&amp;L_x000D_&amp;1#&amp;"Aptos"&amp;10&amp;K000000 Interné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59E10-964F-47B7-B247-DF17070B3449}">
  <sheetPr>
    <tabColor rgb="FF2EAAE1"/>
  </sheetPr>
  <dimension ref="A1:EN242"/>
  <sheetViews>
    <sheetView showGridLines="0" zoomScale="70" zoomScaleNormal="70" workbookViewId="0">
      <selection activeCell="L45" sqref="L45"/>
    </sheetView>
  </sheetViews>
  <sheetFormatPr defaultColWidth="9" defaultRowHeight="15"/>
  <cols>
    <col min="1" max="141" width="9" style="23"/>
    <col min="142" max="143" width="5.25" style="23" customWidth="1"/>
    <col min="144" max="144" width="8.875" style="24" customWidth="1"/>
    <col min="145" max="16384" width="9" style="23"/>
  </cols>
  <sheetData>
    <row r="1" spans="1:22" s="16" customFormat="1" ht="15.75">
      <c r="A1" s="189" t="s">
        <v>7</v>
      </c>
      <c r="B1" s="15"/>
      <c r="C1" s="15"/>
      <c r="D1" s="15"/>
      <c r="E1" s="15"/>
      <c r="H1" s="17"/>
    </row>
    <row r="2" spans="1:22" s="16" customFormat="1">
      <c r="A2" s="124" t="s">
        <v>3</v>
      </c>
      <c r="B2" s="125" t="s">
        <v>4</v>
      </c>
      <c r="C2" s="125" t="s">
        <v>5</v>
      </c>
      <c r="D2" s="125" t="s">
        <v>6</v>
      </c>
      <c r="E2" s="18"/>
      <c r="F2" s="105"/>
      <c r="G2" s="105"/>
      <c r="H2" s="105"/>
    </row>
    <row r="3" spans="1:22" s="16" customFormat="1">
      <c r="A3" s="126">
        <v>0</v>
      </c>
      <c r="B3" s="126">
        <v>-8049.33837890625</v>
      </c>
      <c r="C3" s="126">
        <v>-8002.65576171875</v>
      </c>
      <c r="D3" s="126">
        <v>-8026.5679016647737</v>
      </c>
      <c r="E3" s="20"/>
      <c r="F3" s="19"/>
      <c r="G3" s="21">
        <v>0</v>
      </c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1:22" s="16" customFormat="1">
      <c r="A4" s="126">
        <v>1</v>
      </c>
      <c r="B4" s="126">
        <v>-10608.2880859375</v>
      </c>
      <c r="C4" s="126">
        <v>-10450.9453125</v>
      </c>
      <c r="D4" s="126">
        <v>-10531.544080906069</v>
      </c>
      <c r="E4" s="20"/>
      <c r="G4" s="21">
        <v>0</v>
      </c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</row>
    <row r="5" spans="1:22" s="16" customFormat="1">
      <c r="A5" s="126">
        <v>2</v>
      </c>
      <c r="B5" s="126">
        <v>-10341.875</v>
      </c>
      <c r="C5" s="126">
        <v>-10331.3701171875</v>
      </c>
      <c r="D5" s="126">
        <v>-10336.73238569955</v>
      </c>
      <c r="E5" s="20"/>
      <c r="G5" s="21">
        <v>0</v>
      </c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</row>
    <row r="6" spans="1:22" s="16" customFormat="1">
      <c r="A6" s="126">
        <v>3</v>
      </c>
      <c r="B6" s="126">
        <v>-10035.1474609375</v>
      </c>
      <c r="C6" s="126">
        <v>-10056.0029296875</v>
      </c>
      <c r="D6" s="126">
        <v>-10045.37654780935</v>
      </c>
      <c r="E6" s="20"/>
      <c r="G6" s="21">
        <v>0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</row>
    <row r="7" spans="1:22" s="16" customFormat="1">
      <c r="A7" s="126">
        <v>4</v>
      </c>
      <c r="B7" s="126">
        <v>-10182.947265625</v>
      </c>
      <c r="C7" s="126">
        <v>-9943.4375</v>
      </c>
      <c r="D7" s="126">
        <v>-10065.755125261532</v>
      </c>
      <c r="E7" s="20"/>
      <c r="G7" s="21">
        <v>0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</row>
    <row r="8" spans="1:22" s="16" customFormat="1">
      <c r="A8" s="126">
        <v>5</v>
      </c>
      <c r="B8" s="126">
        <v>-10524.123046875</v>
      </c>
      <c r="C8" s="126">
        <v>-10322.8330078125</v>
      </c>
      <c r="D8" s="126">
        <v>-10426.007413405352</v>
      </c>
      <c r="E8" s="20"/>
      <c r="G8" s="21">
        <v>0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</row>
    <row r="9" spans="1:22" s="16" customFormat="1">
      <c r="A9" s="126">
        <v>6</v>
      </c>
      <c r="B9" s="126">
        <v>-10592.85546875</v>
      </c>
      <c r="C9" s="126">
        <v>-10558.4609375</v>
      </c>
      <c r="D9" s="126">
        <v>-10576.128083067957</v>
      </c>
      <c r="E9" s="20"/>
      <c r="G9" s="21">
        <v>0</v>
      </c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</row>
    <row r="10" spans="1:22" s="16" customFormat="1">
      <c r="A10" s="126">
        <v>7</v>
      </c>
      <c r="B10" s="126">
        <v>-10541.5869140625</v>
      </c>
      <c r="C10" s="126">
        <v>-10375.138671875</v>
      </c>
      <c r="D10" s="126">
        <v>-10460.38700431663</v>
      </c>
      <c r="E10" s="20"/>
      <c r="G10" s="21">
        <v>0</v>
      </c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</row>
    <row r="11" spans="1:22" s="16" customFormat="1">
      <c r="A11" s="126">
        <v>8</v>
      </c>
      <c r="B11" s="126">
        <v>-10340.5654296875</v>
      </c>
      <c r="C11" s="126">
        <v>-10287.6904296875</v>
      </c>
      <c r="D11" s="126">
        <v>-10314.830739036222</v>
      </c>
      <c r="E11" s="20"/>
      <c r="G11" s="21">
        <v>0</v>
      </c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</row>
    <row r="12" spans="1:22" s="16" customFormat="1">
      <c r="A12" s="126">
        <v>9</v>
      </c>
      <c r="B12" s="126">
        <v>-10480.048828125</v>
      </c>
      <c r="C12" s="126">
        <v>-10544.623046875</v>
      </c>
      <c r="D12" s="126">
        <v>-10511.519983841281</v>
      </c>
      <c r="E12" s="20"/>
      <c r="G12" s="21">
        <v>0</v>
      </c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</row>
    <row r="13" spans="1:22" s="16" customFormat="1">
      <c r="A13" s="126">
        <v>10</v>
      </c>
      <c r="B13" s="126">
        <v>-10632.87109375</v>
      </c>
      <c r="C13" s="126">
        <v>-10586.2744140625</v>
      </c>
      <c r="D13" s="126">
        <v>-10610.082193117527</v>
      </c>
      <c r="E13" s="20"/>
      <c r="G13" s="21">
        <v>0</v>
      </c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</row>
    <row r="14" spans="1:22" s="16" customFormat="1">
      <c r="A14" s="126">
        <v>11</v>
      </c>
      <c r="B14" s="126">
        <v>-10668.884765625</v>
      </c>
      <c r="C14" s="126">
        <v>-10655.1689453125</v>
      </c>
      <c r="D14" s="126">
        <v>-10662.221900205688</v>
      </c>
      <c r="E14" s="20"/>
      <c r="G14" s="21">
        <v>0</v>
      </c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1:22" s="16" customFormat="1">
      <c r="A15" s="126">
        <v>12</v>
      </c>
      <c r="B15" s="126">
        <v>-10593.4140625</v>
      </c>
      <c r="C15" s="126">
        <v>-10614.482421875</v>
      </c>
      <c r="D15" s="126">
        <v>-10603.662556260335</v>
      </c>
      <c r="E15" s="20"/>
      <c r="G15" s="21">
        <v>0</v>
      </c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  <row r="16" spans="1:22" s="16" customFormat="1">
      <c r="A16" s="126">
        <v>13</v>
      </c>
      <c r="B16" s="126">
        <v>-10616.66796875</v>
      </c>
      <c r="C16" s="126">
        <v>-10654.947265625</v>
      </c>
      <c r="D16" s="126">
        <v>-10635.483888235674</v>
      </c>
      <c r="E16" s="20"/>
      <c r="G16" s="21">
        <v>0</v>
      </c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</row>
    <row r="17" spans="1:22" s="16" customFormat="1">
      <c r="A17" s="126">
        <v>14</v>
      </c>
      <c r="B17" s="126">
        <v>-10650.263671875</v>
      </c>
      <c r="C17" s="126">
        <v>-10677.46484375</v>
      </c>
      <c r="D17" s="126">
        <v>-10663.582161107563</v>
      </c>
      <c r="E17" s="20"/>
      <c r="G17" s="21">
        <v>0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:22" s="16" customFormat="1">
      <c r="A18" s="126">
        <v>15</v>
      </c>
      <c r="B18" s="126">
        <v>-10882.474609375</v>
      </c>
      <c r="C18" s="126">
        <v>-10968.1376953125</v>
      </c>
      <c r="D18" s="126">
        <v>-10924.135640456254</v>
      </c>
      <c r="E18" s="20"/>
      <c r="G18" s="21">
        <v>0</v>
      </c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:22" s="16" customFormat="1">
      <c r="A19" s="126">
        <v>16</v>
      </c>
      <c r="B19" s="126">
        <v>-10365.8583984375</v>
      </c>
      <c r="C19" s="126">
        <v>-10381.71484375</v>
      </c>
      <c r="D19" s="126">
        <v>-10373.590690365041</v>
      </c>
      <c r="E19" s="20"/>
      <c r="G19" s="21">
        <v>0</v>
      </c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:22" s="16" customFormat="1">
      <c r="A20" s="126">
        <v>17</v>
      </c>
      <c r="B20" s="126">
        <v>-9670.4130859375</v>
      </c>
      <c r="C20" s="126">
        <v>-10000.576171875</v>
      </c>
      <c r="D20" s="126">
        <v>-9831.4731465228542</v>
      </c>
      <c r="E20" s="20"/>
      <c r="G20" s="21">
        <v>0</v>
      </c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:22" s="16" customFormat="1">
      <c r="A21" s="126">
        <v>18</v>
      </c>
      <c r="B21" s="126">
        <v>-8130.70361328125</v>
      </c>
      <c r="C21" s="126">
        <v>-8577.537109375</v>
      </c>
      <c r="D21" s="126">
        <v>-8348.1501652697007</v>
      </c>
      <c r="E21" s="20"/>
      <c r="G21" s="21">
        <v>0</v>
      </c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:22" s="16" customFormat="1">
      <c r="A22" s="126">
        <v>19</v>
      </c>
      <c r="B22" s="126">
        <v>-5358.69384765625</v>
      </c>
      <c r="C22" s="126">
        <v>-6601.10791015625</v>
      </c>
      <c r="D22" s="126">
        <v>-5962.6687860307457</v>
      </c>
      <c r="E22" s="20"/>
      <c r="G22" s="21">
        <v>0</v>
      </c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:22" s="16" customFormat="1">
      <c r="A23" s="126">
        <v>20</v>
      </c>
      <c r="B23" s="126">
        <v>-2093.888671875</v>
      </c>
      <c r="C23" s="126">
        <v>-4341.21484375</v>
      </c>
      <c r="D23" s="126">
        <v>-3189.6876921131225</v>
      </c>
      <c r="E23" s="20"/>
      <c r="G23" s="21">
        <v>0</v>
      </c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  <row r="24" spans="1:22" s="16" customFormat="1">
      <c r="A24" s="126">
        <v>21</v>
      </c>
      <c r="B24" s="126">
        <v>-231.38014221191406</v>
      </c>
      <c r="C24" s="126">
        <v>-3186.41796875</v>
      </c>
      <c r="D24" s="126">
        <v>-1675.2908150466365</v>
      </c>
      <c r="E24" s="20"/>
      <c r="G24" s="21">
        <v>0</v>
      </c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</row>
    <row r="25" spans="1:22" s="16" customFormat="1">
      <c r="A25" s="126">
        <v>22</v>
      </c>
      <c r="B25" s="126">
        <v>933.273681640625</v>
      </c>
      <c r="C25" s="126">
        <v>-2691.37646484375</v>
      </c>
      <c r="D25" s="126">
        <v>-831.02528922346448</v>
      </c>
      <c r="E25" s="20"/>
      <c r="G25" s="21">
        <v>0</v>
      </c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</row>
    <row r="26" spans="1:22" s="16" customFormat="1">
      <c r="A26" s="126">
        <v>23</v>
      </c>
      <c r="B26" s="126">
        <v>1902.7000732421875</v>
      </c>
      <c r="C26" s="126">
        <v>-1869.787109375</v>
      </c>
      <c r="D26" s="126">
        <v>65.431423206078563</v>
      </c>
      <c r="E26" s="20"/>
      <c r="G26" s="21">
        <v>0</v>
      </c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</row>
    <row r="27" spans="1:22" s="16" customFormat="1">
      <c r="A27" s="126">
        <v>24</v>
      </c>
      <c r="B27" s="126">
        <v>3502.17578125</v>
      </c>
      <c r="C27" s="126">
        <v>-313.89944458007813</v>
      </c>
      <c r="D27" s="126">
        <v>1632.1962490449357</v>
      </c>
      <c r="E27" s="20"/>
      <c r="G27" s="21">
        <v>0</v>
      </c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</row>
    <row r="28" spans="1:22" s="16" customFormat="1">
      <c r="A28" s="126">
        <v>25</v>
      </c>
      <c r="B28" s="126">
        <v>5637.30517578125</v>
      </c>
      <c r="C28" s="126">
        <v>2008.2890625</v>
      </c>
      <c r="D28" s="126">
        <v>3860.578407764307</v>
      </c>
      <c r="E28" s="20"/>
      <c r="G28" s="21">
        <v>0</v>
      </c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</row>
    <row r="29" spans="1:22" s="16" customFormat="1">
      <c r="A29" s="126">
        <v>26</v>
      </c>
      <c r="B29" s="126">
        <v>7263.37451171875</v>
      </c>
      <c r="C29" s="126">
        <v>3202.98974609375</v>
      </c>
      <c r="D29" s="126">
        <v>5282.2099819478226</v>
      </c>
      <c r="E29" s="20"/>
      <c r="G29" s="21">
        <v>0</v>
      </c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</row>
    <row r="30" spans="1:22" s="16" customFormat="1">
      <c r="A30" s="126">
        <v>27</v>
      </c>
      <c r="B30" s="126">
        <v>8414.7373046875</v>
      </c>
      <c r="C30" s="126">
        <v>3727.683837890625</v>
      </c>
      <c r="D30" s="126">
        <v>6133.4288026742433</v>
      </c>
      <c r="E30" s="20"/>
      <c r="G30" s="21">
        <v>0</v>
      </c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</row>
    <row r="31" spans="1:22" s="16" customFormat="1">
      <c r="A31" s="126">
        <v>28</v>
      </c>
      <c r="B31" s="126">
        <v>8872.779296875</v>
      </c>
      <c r="C31" s="126">
        <v>3981.918701171875</v>
      </c>
      <c r="D31" s="126">
        <v>6486.2661695357338</v>
      </c>
      <c r="E31" s="20"/>
      <c r="G31" s="21">
        <v>0</v>
      </c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</row>
    <row r="32" spans="1:22" s="16" customFormat="1">
      <c r="A32" s="126">
        <v>29</v>
      </c>
      <c r="B32" s="126">
        <v>9152.3603515625</v>
      </c>
      <c r="C32" s="126">
        <v>3674.217529296875</v>
      </c>
      <c r="D32" s="126">
        <v>6466.5296926366809</v>
      </c>
      <c r="E32" s="20"/>
      <c r="G32" s="21">
        <v>0</v>
      </c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</row>
    <row r="33" spans="1:22" s="16" customFormat="1">
      <c r="A33" s="126">
        <v>30</v>
      </c>
      <c r="B33" s="126">
        <v>9522.193359375</v>
      </c>
      <c r="C33" s="126">
        <v>3409.74365234375</v>
      </c>
      <c r="D33" s="126">
        <v>6533.6836462664087</v>
      </c>
      <c r="E33" s="20"/>
      <c r="G33" s="21">
        <v>0</v>
      </c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</row>
    <row r="34" spans="1:22" s="16" customFormat="1">
      <c r="A34" s="126">
        <v>31</v>
      </c>
      <c r="B34" s="126">
        <v>10028.7392578125</v>
      </c>
      <c r="C34" s="126">
        <v>3457.452392578125</v>
      </c>
      <c r="D34" s="126">
        <v>6822.328097353613</v>
      </c>
      <c r="E34" s="20"/>
      <c r="G34" s="21">
        <v>0</v>
      </c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</row>
    <row r="35" spans="1:22" s="16" customFormat="1">
      <c r="A35" s="126">
        <v>32</v>
      </c>
      <c r="B35" s="126">
        <v>10248.7578125</v>
      </c>
      <c r="C35" s="126">
        <v>3685.925537109375</v>
      </c>
      <c r="D35" s="126">
        <v>7042.2909180928491</v>
      </c>
      <c r="E35" s="20"/>
      <c r="G35" s="21">
        <v>0</v>
      </c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</row>
    <row r="36" spans="1:22" s="16" customFormat="1">
      <c r="A36" s="126">
        <v>33</v>
      </c>
      <c r="B36" s="126">
        <v>10504.169921875</v>
      </c>
      <c r="C36" s="126">
        <v>4253.353515625</v>
      </c>
      <c r="D36" s="126">
        <v>7457.9059828014379</v>
      </c>
      <c r="E36" s="20"/>
      <c r="G36" s="21">
        <v>0</v>
      </c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</row>
    <row r="37" spans="1:22" s="16" customFormat="1">
      <c r="A37" s="126">
        <v>34</v>
      </c>
      <c r="B37" s="126">
        <v>10837.1171875</v>
      </c>
      <c r="C37" s="126">
        <v>4782.84765625</v>
      </c>
      <c r="D37" s="126">
        <v>7885.1030418640967</v>
      </c>
      <c r="E37" s="20"/>
      <c r="G37" s="21">
        <v>0</v>
      </c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</row>
    <row r="38" spans="1:22" s="16" customFormat="1">
      <c r="A38" s="126">
        <v>35</v>
      </c>
      <c r="B38" s="126">
        <v>10985.7802734375</v>
      </c>
      <c r="C38" s="126">
        <v>4984.62890625</v>
      </c>
      <c r="D38" s="126">
        <v>8055.3841571897037</v>
      </c>
      <c r="E38" s="20"/>
      <c r="G38" s="21">
        <v>0</v>
      </c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</row>
    <row r="39" spans="1:22" s="16" customFormat="1">
      <c r="A39" s="126">
        <v>36</v>
      </c>
      <c r="B39" s="126">
        <v>11107.3359375</v>
      </c>
      <c r="C39" s="126">
        <v>5366.0625</v>
      </c>
      <c r="D39" s="126">
        <v>8298.2903037433061</v>
      </c>
      <c r="E39" s="20"/>
      <c r="G39" s="21">
        <v>0</v>
      </c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</row>
    <row r="40" spans="1:22" s="16" customFormat="1">
      <c r="A40" s="126">
        <v>37</v>
      </c>
      <c r="B40" s="126">
        <v>11030.7490234375</v>
      </c>
      <c r="C40" s="126">
        <v>5956.689453125</v>
      </c>
      <c r="D40" s="126">
        <v>8553.8271090820272</v>
      </c>
      <c r="E40" s="20"/>
      <c r="G40" s="21">
        <v>0</v>
      </c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</row>
    <row r="41" spans="1:22" s="16" customFormat="1">
      <c r="A41" s="126">
        <v>38</v>
      </c>
      <c r="B41" s="126">
        <v>10911.20703125</v>
      </c>
      <c r="C41" s="126">
        <v>6422.2177734375</v>
      </c>
      <c r="D41" s="126">
        <v>8730.1547512826564</v>
      </c>
      <c r="E41" s="20"/>
      <c r="G41" s="21">
        <v>0</v>
      </c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</row>
    <row r="42" spans="1:22" s="16" customFormat="1">
      <c r="A42" s="126">
        <v>39</v>
      </c>
      <c r="B42" s="126">
        <v>11035.2841796875</v>
      </c>
      <c r="C42" s="126">
        <v>7050.59033203125</v>
      </c>
      <c r="D42" s="126">
        <v>9099.6404715535555</v>
      </c>
      <c r="E42" s="20"/>
      <c r="G42" s="21">
        <v>0</v>
      </c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1:22" s="16" customFormat="1">
      <c r="A43" s="126">
        <v>40</v>
      </c>
      <c r="B43" s="126">
        <v>11188.251953125</v>
      </c>
      <c r="C43" s="126">
        <v>7526.57861328125</v>
      </c>
      <c r="D43" s="126">
        <v>9414.9050396927796</v>
      </c>
      <c r="E43" s="20"/>
      <c r="G43" s="21">
        <v>0</v>
      </c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</row>
    <row r="44" spans="1:22" s="16" customFormat="1">
      <c r="A44" s="126">
        <v>41</v>
      </c>
      <c r="B44" s="126">
        <v>11200.119140625</v>
      </c>
      <c r="C44" s="126">
        <v>7910.07470703125</v>
      </c>
      <c r="D44" s="126">
        <v>9613.1324045218407</v>
      </c>
      <c r="E44" s="20"/>
      <c r="G44" s="21">
        <v>0</v>
      </c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</row>
    <row r="45" spans="1:22" s="16" customFormat="1">
      <c r="A45" s="126">
        <v>42</v>
      </c>
      <c r="B45" s="126">
        <v>11028.8466796875</v>
      </c>
      <c r="C45" s="126">
        <v>7946.1533203125</v>
      </c>
      <c r="D45" s="126">
        <v>9538.681474492063</v>
      </c>
      <c r="E45" s="20"/>
      <c r="G45" s="21">
        <v>0</v>
      </c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</row>
    <row r="46" spans="1:22" s="16" customFormat="1">
      <c r="A46" s="126">
        <v>43</v>
      </c>
      <c r="B46" s="126">
        <v>10651.21484375</v>
      </c>
      <c r="C46" s="126">
        <v>7975.72802734375</v>
      </c>
      <c r="D46" s="126">
        <v>9359.2876992854053</v>
      </c>
      <c r="E46" s="20"/>
      <c r="G46" s="21">
        <v>0</v>
      </c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</row>
    <row r="47" spans="1:22" s="16" customFormat="1">
      <c r="A47" s="126">
        <v>44</v>
      </c>
      <c r="B47" s="126">
        <v>10228.7666015625</v>
      </c>
      <c r="C47" s="126">
        <v>8091.91162109375</v>
      </c>
      <c r="D47" s="126">
        <v>9194.8172825705824</v>
      </c>
      <c r="E47" s="20"/>
      <c r="G47" s="21">
        <v>0</v>
      </c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</row>
    <row r="48" spans="1:22" s="16" customFormat="1">
      <c r="A48" s="126">
        <v>45</v>
      </c>
      <c r="B48" s="126">
        <v>9985.0107421875</v>
      </c>
      <c r="C48" s="126">
        <v>8196.953125</v>
      </c>
      <c r="D48" s="126">
        <v>9115.055379042602</v>
      </c>
      <c r="E48" s="20"/>
      <c r="G48" s="21">
        <v>0</v>
      </c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</row>
    <row r="49" spans="1:22" s="16" customFormat="1">
      <c r="A49" s="126">
        <v>46</v>
      </c>
      <c r="B49" s="126">
        <v>9721.072265625</v>
      </c>
      <c r="C49" s="126">
        <v>8079.85986328125</v>
      </c>
      <c r="D49" s="126">
        <v>8927.1369329833342</v>
      </c>
      <c r="E49" s="20"/>
      <c r="G49" s="21">
        <v>0</v>
      </c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</row>
    <row r="50" spans="1:22" s="16" customFormat="1">
      <c r="A50" s="126">
        <v>47</v>
      </c>
      <c r="B50" s="126">
        <v>9430.73828125</v>
      </c>
      <c r="C50" s="126">
        <v>7944.9765625</v>
      </c>
      <c r="D50" s="126">
        <v>8714.4938288527173</v>
      </c>
      <c r="E50" s="20"/>
      <c r="G50" s="21">
        <v>0</v>
      </c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</row>
    <row r="51" spans="1:22" s="16" customFormat="1">
      <c r="A51" s="126">
        <v>48</v>
      </c>
      <c r="B51" s="126">
        <v>9331.26953125</v>
      </c>
      <c r="C51" s="126">
        <v>7834.06298828125</v>
      </c>
      <c r="D51" s="126">
        <v>8602.5688815096109</v>
      </c>
      <c r="E51" s="20"/>
      <c r="G51" s="21">
        <v>0</v>
      </c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</row>
    <row r="52" spans="1:22" s="16" customFormat="1">
      <c r="A52" s="126">
        <v>49</v>
      </c>
      <c r="B52" s="126">
        <v>9160.841796875</v>
      </c>
      <c r="C52" s="126">
        <v>7675.19287109375</v>
      </c>
      <c r="D52" s="126">
        <v>8433.2022863560414</v>
      </c>
      <c r="E52" s="20"/>
      <c r="G52" s="21">
        <v>0</v>
      </c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</row>
    <row r="53" spans="1:22" s="16" customFormat="1">
      <c r="A53" s="126">
        <v>50</v>
      </c>
      <c r="B53" s="126">
        <v>9006.11328125</v>
      </c>
      <c r="C53" s="126">
        <v>7645.5244140625</v>
      </c>
      <c r="D53" s="126">
        <v>8336.8298457187357</v>
      </c>
      <c r="E53" s="20"/>
      <c r="G53" s="21">
        <v>0</v>
      </c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</row>
    <row r="54" spans="1:22" s="16" customFormat="1">
      <c r="A54" s="126">
        <v>51</v>
      </c>
      <c r="B54" s="126">
        <v>8936.267578125</v>
      </c>
      <c r="C54" s="126">
        <v>7391.79150390625</v>
      </c>
      <c r="D54" s="126">
        <v>8171.2101144798708</v>
      </c>
      <c r="E54" s="20"/>
      <c r="G54" s="21">
        <v>0</v>
      </c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</row>
    <row r="55" spans="1:22" s="16" customFormat="1">
      <c r="A55" s="126">
        <v>52</v>
      </c>
      <c r="B55" s="126">
        <v>8728.1337890625</v>
      </c>
      <c r="C55" s="126">
        <v>7286.3388671875</v>
      </c>
      <c r="D55" s="126">
        <v>8013.1249389721042</v>
      </c>
      <c r="E55" s="20"/>
      <c r="G55" s="21">
        <v>0</v>
      </c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</row>
    <row r="56" spans="1:22" s="16" customFormat="1">
      <c r="A56" s="126">
        <v>53</v>
      </c>
      <c r="B56" s="126">
        <v>8405.205078125</v>
      </c>
      <c r="C56" s="126">
        <v>6920.1982421875</v>
      </c>
      <c r="D56" s="126">
        <v>7667.7826009918535</v>
      </c>
      <c r="E56" s="20"/>
      <c r="G56" s="21">
        <v>0</v>
      </c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</row>
    <row r="57" spans="1:22" s="16" customFormat="1">
      <c r="A57" s="126">
        <v>54</v>
      </c>
      <c r="B57" s="126">
        <v>7942.60595703125</v>
      </c>
      <c r="C57" s="126">
        <v>6519.4970703125</v>
      </c>
      <c r="D57" s="126">
        <v>7233.3915998622324</v>
      </c>
      <c r="E57" s="20"/>
      <c r="G57" s="21">
        <v>0</v>
      </c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</row>
    <row r="58" spans="1:22" s="16" customFormat="1">
      <c r="A58" s="126">
        <v>55</v>
      </c>
      <c r="B58" s="126">
        <v>7569.8154296875</v>
      </c>
      <c r="C58" s="126">
        <v>6283.51513671875</v>
      </c>
      <c r="D58" s="126">
        <v>6925.1469782783861</v>
      </c>
      <c r="E58" s="20"/>
      <c r="G58" s="21">
        <v>0</v>
      </c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</row>
    <row r="59" spans="1:22" s="16" customFormat="1">
      <c r="A59" s="126">
        <v>56</v>
      </c>
      <c r="B59" s="126">
        <v>7081.06298828125</v>
      </c>
      <c r="C59" s="126">
        <v>5778.98388671875</v>
      </c>
      <c r="D59" s="126">
        <v>6425.0369622945491</v>
      </c>
      <c r="E59" s="20"/>
      <c r="G59" s="21">
        <v>0</v>
      </c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</row>
    <row r="60" spans="1:22" s="16" customFormat="1">
      <c r="A60" s="126">
        <v>57</v>
      </c>
      <c r="B60" s="126">
        <v>6442.224609375</v>
      </c>
      <c r="C60" s="126">
        <v>5462.662109375</v>
      </c>
      <c r="D60" s="126">
        <v>5945.0000531244405</v>
      </c>
      <c r="E60" s="20"/>
      <c r="G60" s="21">
        <v>0</v>
      </c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</row>
    <row r="61" spans="1:22" s="16" customFormat="1">
      <c r="A61" s="126">
        <v>58</v>
      </c>
      <c r="B61" s="126">
        <v>5900.2392578125</v>
      </c>
      <c r="C61" s="126">
        <v>4959.15380859375</v>
      </c>
      <c r="D61" s="126">
        <v>5418.5548917855695</v>
      </c>
      <c r="E61" s="20"/>
      <c r="G61" s="21">
        <v>0</v>
      </c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</row>
    <row r="62" spans="1:22" s="16" customFormat="1">
      <c r="A62" s="126">
        <v>59</v>
      </c>
      <c r="B62" s="126">
        <v>5061.60302734375</v>
      </c>
      <c r="C62" s="126">
        <v>4209.5849609375</v>
      </c>
      <c r="D62" s="126">
        <v>4624.6354748865979</v>
      </c>
      <c r="E62" s="20"/>
      <c r="G62" s="21">
        <v>0</v>
      </c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</row>
    <row r="63" spans="1:22" s="16" customFormat="1">
      <c r="A63" s="126">
        <v>60</v>
      </c>
      <c r="B63" s="126">
        <v>3794.715087890625</v>
      </c>
      <c r="C63" s="126">
        <v>3343.70458984375</v>
      </c>
      <c r="D63" s="126">
        <v>3563.034466802178</v>
      </c>
      <c r="E63" s="20"/>
      <c r="G63" s="21">
        <v>0</v>
      </c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s="16" customFormat="1">
      <c r="A64" s="126">
        <v>61</v>
      </c>
      <c r="B64" s="126">
        <v>2265.1064453125</v>
      </c>
      <c r="C64" s="126">
        <v>1583.731201171875</v>
      </c>
      <c r="D64" s="126">
        <v>1912.8774354165143</v>
      </c>
      <c r="E64" s="20"/>
      <c r="G64" s="21">
        <v>0</v>
      </c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s="16" customFormat="1">
      <c r="A65" s="126">
        <v>62</v>
      </c>
      <c r="B65" s="126">
        <v>77.310043334960938</v>
      </c>
      <c r="C65" s="126">
        <v>-1147.86328125</v>
      </c>
      <c r="D65" s="126">
        <v>-561.71123015439935</v>
      </c>
      <c r="E65" s="20"/>
      <c r="G65" s="21">
        <v>0</v>
      </c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</row>
    <row r="66" spans="1:22" s="16" customFormat="1">
      <c r="A66" s="126">
        <v>63</v>
      </c>
      <c r="B66" s="126">
        <v>-3123.58447265625</v>
      </c>
      <c r="C66" s="126">
        <v>-5962.73095703125</v>
      </c>
      <c r="D66" s="126">
        <v>-4615.0883538363951</v>
      </c>
      <c r="E66" s="20"/>
      <c r="G66" s="21">
        <v>0</v>
      </c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s="16" customFormat="1">
      <c r="A67" s="126">
        <v>64</v>
      </c>
      <c r="B67" s="126">
        <v>-9236.2177734375</v>
      </c>
      <c r="C67" s="126">
        <v>-8443.220703125</v>
      </c>
      <c r="D67" s="126">
        <v>-8818.2403407382499</v>
      </c>
      <c r="E67" s="20"/>
      <c r="G67" s="21">
        <v>0</v>
      </c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s="16" customFormat="1">
      <c r="A68" s="126">
        <v>65</v>
      </c>
      <c r="B68" s="126">
        <v>-10440.0390625</v>
      </c>
      <c r="C68" s="126">
        <v>-8853.3212890625</v>
      </c>
      <c r="D68" s="126">
        <v>-9595.3477884219355</v>
      </c>
      <c r="E68" s="20"/>
      <c r="G68" s="21">
        <v>0</v>
      </c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</row>
    <row r="69" spans="1:22" s="16" customFormat="1">
      <c r="A69" s="126">
        <v>66</v>
      </c>
      <c r="B69" s="126">
        <v>-10670.2138671875</v>
      </c>
      <c r="C69" s="126">
        <v>-9300.0126953125</v>
      </c>
      <c r="D69" s="126">
        <v>-9932.9423148745882</v>
      </c>
      <c r="E69" s="20"/>
      <c r="G69" s="21">
        <v>0</v>
      </c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s="16" customFormat="1">
      <c r="A70" s="126">
        <v>67</v>
      </c>
      <c r="B70" s="126">
        <v>-11572.630859375</v>
      </c>
      <c r="C70" s="126">
        <v>-9961.5185546875</v>
      </c>
      <c r="D70" s="126">
        <v>-10693.864815964485</v>
      </c>
      <c r="E70" s="20"/>
      <c r="G70" s="21">
        <v>0</v>
      </c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s="16" customFormat="1">
      <c r="A71" s="126">
        <v>68</v>
      </c>
      <c r="B71" s="126">
        <v>-11932.931640625</v>
      </c>
      <c r="C71" s="126">
        <v>-10214.640625</v>
      </c>
      <c r="D71" s="126">
        <v>-10983.728739087954</v>
      </c>
      <c r="E71" s="20"/>
      <c r="G71" s="21">
        <v>0</v>
      </c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s="16" customFormat="1">
      <c r="A72" s="126">
        <v>69</v>
      </c>
      <c r="B72" s="126">
        <v>-12213.18359375</v>
      </c>
      <c r="C72" s="126">
        <v>-10571.2099609375</v>
      </c>
      <c r="D72" s="126">
        <v>-11301.162355048948</v>
      </c>
      <c r="E72" s="20"/>
      <c r="G72" s="21">
        <v>0</v>
      </c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s="16" customFormat="1">
      <c r="A73" s="126">
        <v>70</v>
      </c>
      <c r="B73" s="126">
        <v>-12731.20703125</v>
      </c>
      <c r="C73" s="126">
        <v>-11066.841796875</v>
      </c>
      <c r="D73" s="126">
        <v>-11800.14619457516</v>
      </c>
      <c r="E73" s="20"/>
      <c r="G73" s="21">
        <v>0</v>
      </c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s="16" customFormat="1">
      <c r="A74" s="126">
        <v>71</v>
      </c>
      <c r="B74" s="126">
        <v>-13131.158203125</v>
      </c>
      <c r="C74" s="126">
        <v>-11320.8828125</v>
      </c>
      <c r="D74" s="126">
        <v>-12104.56935961349</v>
      </c>
      <c r="E74" s="20"/>
      <c r="G74" s="21">
        <v>0</v>
      </c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s="16" customFormat="1">
      <c r="A75" s="126">
        <v>72</v>
      </c>
      <c r="B75" s="126">
        <v>-13665.3046875</v>
      </c>
      <c r="C75" s="126">
        <v>-11776.1650390625</v>
      </c>
      <c r="D75" s="126">
        <v>-12577.855445931993</v>
      </c>
      <c r="E75" s="20"/>
      <c r="G75" s="21">
        <v>0</v>
      </c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</row>
    <row r="76" spans="1:22" s="16" customFormat="1">
      <c r="A76" s="126">
        <v>73</v>
      </c>
      <c r="B76" s="126">
        <v>-14337.564453125</v>
      </c>
      <c r="C76" s="126">
        <v>-12623.5126953125</v>
      </c>
      <c r="D76" s="126">
        <v>-13339.058626291475</v>
      </c>
      <c r="E76" s="20"/>
      <c r="G76" s="21">
        <v>0</v>
      </c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</row>
    <row r="77" spans="1:22" s="16" customFormat="1">
      <c r="A77" s="126">
        <v>74</v>
      </c>
      <c r="B77" s="126">
        <v>-14946.412109375</v>
      </c>
      <c r="C77" s="126">
        <v>-13330.962890625</v>
      </c>
      <c r="D77" s="126">
        <v>-13993.957915327735</v>
      </c>
      <c r="E77" s="20"/>
      <c r="G77" s="21">
        <v>0</v>
      </c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</row>
    <row r="78" spans="1:22" s="16" customFormat="1">
      <c r="A78" s="126">
        <v>75</v>
      </c>
      <c r="B78" s="126">
        <v>-15294.11328125</v>
      </c>
      <c r="C78" s="126">
        <v>-13908.13671875</v>
      </c>
      <c r="D78" s="126">
        <v>-14466.518931966573</v>
      </c>
      <c r="E78" s="20"/>
      <c r="G78" s="21">
        <v>0</v>
      </c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</row>
    <row r="79" spans="1:22" s="16" customFormat="1">
      <c r="A79" s="126">
        <v>76</v>
      </c>
      <c r="B79" s="126">
        <v>-15518.560546875</v>
      </c>
      <c r="C79" s="126">
        <v>-14153.8203125</v>
      </c>
      <c r="D79" s="126">
        <v>-14690.697798655492</v>
      </c>
      <c r="E79" s="20"/>
      <c r="G79" s="21">
        <v>0</v>
      </c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</row>
    <row r="80" spans="1:22" s="16" customFormat="1">
      <c r="A80" s="126">
        <v>77</v>
      </c>
      <c r="B80" s="126">
        <v>-16801.787109375</v>
      </c>
      <c r="C80" s="126">
        <v>-15265.02734375</v>
      </c>
      <c r="D80" s="126">
        <v>-15853.088568925479</v>
      </c>
      <c r="E80" s="20"/>
      <c r="G80" s="21">
        <v>0</v>
      </c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</row>
    <row r="81" spans="1:22" s="16" customFormat="1">
      <c r="A81" s="126">
        <v>78</v>
      </c>
      <c r="B81" s="126">
        <v>-17416.58203125</v>
      </c>
      <c r="C81" s="126">
        <v>-15783.537109375</v>
      </c>
      <c r="D81" s="126">
        <v>-16389.660661141781</v>
      </c>
      <c r="E81" s="20"/>
      <c r="G81" s="21">
        <v>0</v>
      </c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</row>
    <row r="82" spans="1:22" s="16" customFormat="1">
      <c r="A82" s="126">
        <v>79</v>
      </c>
      <c r="B82" s="126">
        <v>-16366.146484375</v>
      </c>
      <c r="C82" s="126">
        <v>-14934.52734375</v>
      </c>
      <c r="D82" s="126">
        <v>-15448.013815941793</v>
      </c>
      <c r="E82" s="20"/>
      <c r="G82" s="21">
        <v>0</v>
      </c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</row>
    <row r="83" spans="1:22" s="16" customFormat="1">
      <c r="A83" s="126">
        <v>80</v>
      </c>
      <c r="B83" s="126">
        <v>-16406.708984375</v>
      </c>
      <c r="C83" s="126">
        <v>-15146.123046875</v>
      </c>
      <c r="D83" s="126">
        <v>-15587.98221573816</v>
      </c>
      <c r="E83" s="20"/>
      <c r="G83" s="21">
        <v>0</v>
      </c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</row>
    <row r="84" spans="1:22" s="16" customFormat="1">
      <c r="A84" s="126">
        <v>81</v>
      </c>
      <c r="B84" s="126">
        <v>-17236.71484375</v>
      </c>
      <c r="C84" s="126">
        <v>-16041.921875</v>
      </c>
      <c r="D84" s="126">
        <v>-16451.588067857123</v>
      </c>
      <c r="E84" s="20"/>
      <c r="G84" s="21">
        <v>0</v>
      </c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</row>
    <row r="85" spans="1:22" s="16" customFormat="1">
      <c r="A85" s="126">
        <v>82</v>
      </c>
      <c r="B85" s="126">
        <v>-17060.49609375</v>
      </c>
      <c r="C85" s="126">
        <v>-15642.978515625</v>
      </c>
      <c r="D85" s="126">
        <v>-16112.499145483711</v>
      </c>
      <c r="E85" s="20"/>
      <c r="G85" s="21">
        <v>0</v>
      </c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</row>
    <row r="86" spans="1:22" s="16" customFormat="1">
      <c r="A86" s="126">
        <v>83</v>
      </c>
      <c r="B86" s="126">
        <v>-17625.63671875</v>
      </c>
      <c r="C86" s="126">
        <v>-16375.28515625</v>
      </c>
      <c r="D86" s="126">
        <v>-16778.952200763051</v>
      </c>
      <c r="E86" s="20"/>
      <c r="G86" s="21">
        <v>0</v>
      </c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</row>
    <row r="87" spans="1:22" s="16" customFormat="1">
      <c r="A87" s="126">
        <v>84</v>
      </c>
      <c r="B87" s="126">
        <v>-18012.015625</v>
      </c>
      <c r="C87" s="126">
        <v>-16263.4453125</v>
      </c>
      <c r="D87" s="126">
        <v>-16812.197468945447</v>
      </c>
      <c r="E87" s="20"/>
      <c r="G87" s="21">
        <v>0</v>
      </c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</row>
    <row r="88" spans="1:22" s="16" customFormat="1">
      <c r="A88" s="126">
        <v>85</v>
      </c>
      <c r="B88" s="126">
        <v>-19327.15625</v>
      </c>
      <c r="C88" s="126">
        <v>-16885.80078125</v>
      </c>
      <c r="D88" s="126">
        <v>-17618.946768837108</v>
      </c>
      <c r="E88" s="20"/>
      <c r="G88" s="21">
        <v>0</v>
      </c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</row>
    <row r="89" spans="1:22" s="16" customFormat="1">
      <c r="A89" s="126">
        <v>86</v>
      </c>
      <c r="B89" s="126">
        <v>-18725.833984375</v>
      </c>
      <c r="C89" s="126">
        <v>-17105.69921875</v>
      </c>
      <c r="D89" s="126">
        <v>-17578.142411650537</v>
      </c>
      <c r="E89" s="20"/>
      <c r="G89" s="21">
        <v>0</v>
      </c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</row>
    <row r="90" spans="1:22" s="16" customFormat="1">
      <c r="A90" s="126">
        <v>87</v>
      </c>
      <c r="B90" s="126">
        <v>-19095.78515625</v>
      </c>
      <c r="C90" s="126">
        <v>-17056.98046875</v>
      </c>
      <c r="D90" s="126">
        <v>-17636.687895812487</v>
      </c>
      <c r="E90" s="20"/>
      <c r="G90" s="21">
        <v>0</v>
      </c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</row>
    <row r="91" spans="1:22" s="16" customFormat="1">
      <c r="A91" s="126">
        <v>88</v>
      </c>
      <c r="B91" s="126">
        <v>-18465.240234375</v>
      </c>
      <c r="C91" s="126">
        <v>-17004.54296875</v>
      </c>
      <c r="D91" s="126">
        <v>-17408.41228994061</v>
      </c>
      <c r="E91" s="20"/>
      <c r="G91" s="21">
        <v>0</v>
      </c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</row>
    <row r="92" spans="1:22" s="16" customFormat="1">
      <c r="A92" s="126">
        <v>89</v>
      </c>
      <c r="B92" s="126">
        <v>-18228.390625</v>
      </c>
      <c r="C92" s="126">
        <v>-16947.4765625</v>
      </c>
      <c r="D92" s="126">
        <v>-17306.715182572763</v>
      </c>
      <c r="E92" s="20"/>
      <c r="G92" s="21">
        <v>0</v>
      </c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</row>
    <row r="93" spans="1:22" s="16" customFormat="1">
      <c r="A93" s="126">
        <v>90</v>
      </c>
      <c r="B93" s="126">
        <v>-18390.71484375</v>
      </c>
      <c r="C93" s="126">
        <v>-17075.7890625</v>
      </c>
      <c r="D93" s="126">
        <v>-17448.896696697608</v>
      </c>
      <c r="E93" s="20"/>
      <c r="G93" s="21">
        <v>0</v>
      </c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</row>
    <row r="94" spans="1:22" s="16" customFormat="1">
      <c r="A94" s="126">
        <v>91</v>
      </c>
      <c r="B94" s="126">
        <v>-18115.142578125</v>
      </c>
      <c r="C94" s="126">
        <v>-16982.791015625</v>
      </c>
      <c r="D94" s="126">
        <v>-17294.242694347591</v>
      </c>
      <c r="E94" s="20"/>
      <c r="G94" s="21">
        <v>0</v>
      </c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</row>
    <row r="95" spans="1:22" s="16" customFormat="1">
      <c r="A95" s="126">
        <v>92</v>
      </c>
      <c r="B95" s="126">
        <v>-17779.943359375</v>
      </c>
      <c r="C95" s="126">
        <v>-17429.017578125</v>
      </c>
      <c r="D95" s="126">
        <v>-17523.451660557374</v>
      </c>
      <c r="E95" s="20"/>
      <c r="G95" s="21">
        <v>0</v>
      </c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</row>
    <row r="96" spans="1:22" s="16" customFormat="1">
      <c r="A96" s="126">
        <v>93</v>
      </c>
      <c r="B96" s="126">
        <v>-18373.87890625</v>
      </c>
      <c r="C96" s="126">
        <v>-18207.22265625</v>
      </c>
      <c r="D96" s="126">
        <v>-18251.72970949479</v>
      </c>
      <c r="E96" s="20"/>
      <c r="G96" s="21">
        <v>0</v>
      </c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</row>
    <row r="97" spans="1:140" s="16" customFormat="1">
      <c r="A97" s="126">
        <v>94</v>
      </c>
      <c r="B97" s="126">
        <v>-17594.853515625</v>
      </c>
      <c r="C97" s="126">
        <v>-18082.322265625</v>
      </c>
      <c r="D97" s="126">
        <v>-17951.587182563999</v>
      </c>
      <c r="E97" s="20"/>
      <c r="G97" s="21">
        <v>0</v>
      </c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</row>
    <row r="98" spans="1:140" s="16" customFormat="1">
      <c r="A98" s="126">
        <v>95</v>
      </c>
      <c r="B98" s="126">
        <v>-17349.642578125</v>
      </c>
      <c r="C98" s="126">
        <v>-19203.33203125</v>
      </c>
      <c r="D98" s="126">
        <v>-18697.830861833234</v>
      </c>
      <c r="E98" s="20"/>
      <c r="G98" s="21">
        <v>0</v>
      </c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</row>
    <row r="99" spans="1:140" s="16" customFormat="1">
      <c r="A99" s="126">
        <v>96</v>
      </c>
      <c r="B99" s="126">
        <v>-18488.12109375</v>
      </c>
      <c r="C99" s="126">
        <v>-19058.333984375</v>
      </c>
      <c r="D99" s="126">
        <v>-18896.418694125372</v>
      </c>
      <c r="E99" s="20"/>
      <c r="G99" s="21">
        <v>0</v>
      </c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</row>
    <row r="100" spans="1:140" s="16" customFormat="1">
      <c r="A100" s="126">
        <v>97</v>
      </c>
      <c r="B100" s="126">
        <v>-16606.666015625</v>
      </c>
      <c r="C100" s="126">
        <v>-19980.291015625</v>
      </c>
      <c r="D100" s="126">
        <v>-18926.672534727488</v>
      </c>
      <c r="E100" s="20"/>
      <c r="G100" s="21">
        <v>0</v>
      </c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</row>
    <row r="101" spans="1:140" s="16" customFormat="1">
      <c r="A101" s="126">
        <v>98</v>
      </c>
      <c r="B101" s="126">
        <v>-16180.046875</v>
      </c>
      <c r="C101" s="126">
        <v>-19507.29296875</v>
      </c>
      <c r="D101" s="126">
        <v>-18420.118730709877</v>
      </c>
      <c r="E101" s="20"/>
      <c r="G101" s="21">
        <v>0</v>
      </c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</row>
    <row r="102" spans="1:140" s="16" customFormat="1">
      <c r="A102" s="126">
        <v>99</v>
      </c>
      <c r="B102" s="126">
        <v>-14248.978515625</v>
      </c>
      <c r="C102" s="126">
        <v>-18828.421875</v>
      </c>
      <c r="D102" s="126">
        <v>-17182.606726299538</v>
      </c>
      <c r="E102" s="20"/>
      <c r="G102" s="21">
        <v>0</v>
      </c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</row>
    <row r="103" spans="1:140" s="16" customFormat="1">
      <c r="A103" s="126">
        <v>100</v>
      </c>
      <c r="B103" s="126">
        <v>-6906.09130859375</v>
      </c>
      <c r="C103" s="126">
        <v>-11034.71875</v>
      </c>
      <c r="D103" s="126">
        <v>-9224.9587473617921</v>
      </c>
      <c r="E103" s="20"/>
      <c r="G103" s="21">
        <v>0</v>
      </c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</row>
    <row r="104" spans="1:140">
      <c r="A104" s="205" t="s">
        <v>8</v>
      </c>
      <c r="B104" s="106"/>
      <c r="C104" s="25"/>
      <c r="D104" s="25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  <c r="DC104" s="22"/>
      <c r="DD104" s="22"/>
      <c r="DE104" s="22"/>
      <c r="DF104" s="22"/>
      <c r="DG104" s="22"/>
      <c r="DH104" s="22"/>
      <c r="DI104" s="22"/>
      <c r="DJ104" s="22"/>
      <c r="DK104" s="22"/>
      <c r="DL104" s="22"/>
      <c r="DM104" s="22"/>
      <c r="DN104" s="22"/>
      <c r="DO104" s="22"/>
      <c r="DP104" s="22"/>
      <c r="DQ104" s="22"/>
      <c r="DR104" s="22"/>
      <c r="DS104" s="22"/>
      <c r="DT104" s="22"/>
      <c r="DU104" s="22"/>
      <c r="DV104" s="22"/>
      <c r="DW104" s="22"/>
      <c r="DX104" s="22"/>
      <c r="DY104" s="22"/>
      <c r="DZ104" s="22"/>
      <c r="EA104" s="22"/>
      <c r="EB104" s="22"/>
      <c r="EC104" s="22"/>
      <c r="ED104" s="22"/>
      <c r="EE104" s="22"/>
      <c r="EF104" s="22"/>
      <c r="EG104" s="22"/>
      <c r="EH104" s="22"/>
      <c r="EI104" s="22"/>
      <c r="EJ104" s="22"/>
    </row>
    <row r="105" spans="1:140">
      <c r="A105" s="26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2"/>
      <c r="CP105" s="22"/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  <c r="DC105" s="22"/>
      <c r="DD105" s="22"/>
      <c r="DE105" s="22"/>
      <c r="DF105" s="22"/>
      <c r="DG105" s="22"/>
      <c r="DH105" s="22"/>
      <c r="DI105" s="22"/>
      <c r="DJ105" s="22"/>
      <c r="DK105" s="22"/>
      <c r="DL105" s="22"/>
      <c r="DM105" s="22"/>
      <c r="DN105" s="22"/>
      <c r="DO105" s="22"/>
      <c r="DP105" s="22"/>
      <c r="DQ105" s="22"/>
      <c r="DR105" s="22"/>
      <c r="DS105" s="22"/>
      <c r="DT105" s="22"/>
      <c r="DU105" s="22"/>
      <c r="DV105" s="22"/>
      <c r="DW105" s="22"/>
      <c r="DX105" s="22"/>
      <c r="DY105" s="22"/>
      <c r="DZ105" s="22"/>
      <c r="EA105" s="22"/>
      <c r="EB105" s="22"/>
      <c r="EC105" s="22"/>
      <c r="ED105" s="22"/>
      <c r="EE105" s="22"/>
      <c r="EF105" s="22"/>
      <c r="EG105" s="22"/>
      <c r="EH105" s="22"/>
      <c r="EI105" s="22"/>
      <c r="EJ105" s="22"/>
    </row>
    <row r="106" spans="1:140"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  <c r="CA106" s="22"/>
      <c r="CB106" s="22"/>
      <c r="CC106" s="22"/>
      <c r="CD106" s="22"/>
      <c r="CE106" s="22"/>
      <c r="CF106" s="22"/>
      <c r="CG106" s="22"/>
      <c r="CH106" s="22"/>
      <c r="CI106" s="22"/>
      <c r="CJ106" s="22"/>
      <c r="CK106" s="22"/>
      <c r="CL106" s="22"/>
      <c r="CM106" s="22"/>
      <c r="CN106" s="22"/>
      <c r="CO106" s="22"/>
      <c r="CP106" s="22"/>
      <c r="CQ106" s="22"/>
      <c r="CR106" s="22"/>
      <c r="CS106" s="22"/>
      <c r="CT106" s="22"/>
      <c r="CU106" s="22"/>
      <c r="CV106" s="22"/>
      <c r="CW106" s="22"/>
      <c r="CX106" s="22"/>
      <c r="CY106" s="22"/>
      <c r="CZ106" s="22"/>
      <c r="DA106" s="22"/>
      <c r="DB106" s="22"/>
      <c r="DC106" s="22"/>
      <c r="DD106" s="22"/>
      <c r="DE106" s="22"/>
      <c r="DF106" s="22"/>
      <c r="DG106" s="22"/>
      <c r="DH106" s="22"/>
      <c r="DI106" s="22"/>
      <c r="DJ106" s="22"/>
      <c r="DK106" s="22"/>
      <c r="DL106" s="22"/>
      <c r="DM106" s="22"/>
      <c r="DN106" s="22"/>
      <c r="DO106" s="22"/>
      <c r="DP106" s="22"/>
      <c r="DQ106" s="22"/>
      <c r="DR106" s="22"/>
      <c r="DS106" s="22"/>
      <c r="DT106" s="22"/>
      <c r="DU106" s="22"/>
      <c r="DV106" s="22"/>
      <c r="DW106" s="22"/>
      <c r="DX106" s="22"/>
      <c r="DY106" s="22"/>
      <c r="DZ106" s="22"/>
      <c r="EA106" s="22"/>
      <c r="EB106" s="22"/>
      <c r="EC106" s="22"/>
      <c r="ED106" s="22"/>
      <c r="EE106" s="22"/>
      <c r="EF106" s="22"/>
      <c r="EG106" s="22"/>
      <c r="EH106" s="22"/>
      <c r="EI106" s="22"/>
      <c r="EJ106" s="22"/>
    </row>
    <row r="107" spans="1:140"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/>
      <c r="CJ107" s="22"/>
      <c r="CK107" s="22"/>
      <c r="CL107" s="22"/>
      <c r="CM107" s="22"/>
      <c r="CN107" s="22"/>
      <c r="CO107" s="22"/>
      <c r="CP107" s="22"/>
      <c r="CQ107" s="22"/>
      <c r="CR107" s="22"/>
      <c r="CS107" s="22"/>
      <c r="CT107" s="22"/>
      <c r="CU107" s="22"/>
      <c r="CV107" s="22"/>
      <c r="CW107" s="22"/>
      <c r="CX107" s="22"/>
      <c r="CY107" s="22"/>
      <c r="CZ107" s="22"/>
      <c r="DA107" s="22"/>
      <c r="DB107" s="22"/>
      <c r="DC107" s="22"/>
      <c r="DD107" s="22"/>
      <c r="DE107" s="22"/>
      <c r="DF107" s="22"/>
      <c r="DG107" s="22"/>
      <c r="DH107" s="22"/>
      <c r="DI107" s="22"/>
      <c r="DJ107" s="22"/>
      <c r="DK107" s="22"/>
      <c r="DL107" s="22"/>
      <c r="DM107" s="22"/>
      <c r="DN107" s="22"/>
      <c r="DO107" s="22"/>
      <c r="DP107" s="22"/>
      <c r="DQ107" s="22"/>
      <c r="DR107" s="22"/>
      <c r="DS107" s="22"/>
      <c r="DT107" s="22"/>
      <c r="DU107" s="22"/>
      <c r="DV107" s="22"/>
      <c r="DW107" s="22"/>
      <c r="DX107" s="22"/>
      <c r="DY107" s="22"/>
      <c r="DZ107" s="22"/>
      <c r="EA107" s="22"/>
      <c r="EB107" s="22"/>
      <c r="EC107" s="22"/>
      <c r="ED107" s="22"/>
      <c r="EE107" s="22"/>
      <c r="EF107" s="22"/>
      <c r="EG107" s="22"/>
      <c r="EH107" s="22"/>
      <c r="EI107" s="22"/>
      <c r="EJ107" s="22"/>
    </row>
    <row r="108" spans="1:140"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  <c r="DC108" s="22"/>
      <c r="DD108" s="22"/>
      <c r="DE108" s="22"/>
      <c r="DF108" s="22"/>
      <c r="DG108" s="22"/>
      <c r="DH108" s="22"/>
      <c r="DI108" s="22"/>
      <c r="DJ108" s="22"/>
      <c r="DK108" s="22"/>
      <c r="DL108" s="22"/>
      <c r="DM108" s="22"/>
      <c r="DN108" s="22"/>
      <c r="DO108" s="22"/>
      <c r="DP108" s="22"/>
      <c r="DQ108" s="22"/>
      <c r="DR108" s="22"/>
      <c r="DS108" s="22"/>
      <c r="DT108" s="22"/>
      <c r="DU108" s="22"/>
      <c r="DV108" s="22"/>
      <c r="DW108" s="22"/>
      <c r="DX108" s="22"/>
      <c r="DY108" s="22"/>
      <c r="DZ108" s="22"/>
      <c r="EA108" s="22"/>
      <c r="EB108" s="22"/>
      <c r="EC108" s="22"/>
      <c r="ED108" s="22"/>
      <c r="EE108" s="22"/>
      <c r="EF108" s="22"/>
      <c r="EG108" s="22"/>
      <c r="EH108" s="22"/>
      <c r="EI108" s="22"/>
      <c r="EJ108" s="22"/>
    </row>
    <row r="109" spans="1:140"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  <c r="CH109" s="22"/>
      <c r="CI109" s="22"/>
      <c r="CJ109" s="22"/>
      <c r="CK109" s="22"/>
      <c r="CL109" s="22"/>
      <c r="CM109" s="22"/>
      <c r="CN109" s="22"/>
      <c r="CO109" s="22"/>
      <c r="CP109" s="22"/>
      <c r="CQ109" s="22"/>
      <c r="CR109" s="22"/>
      <c r="CS109" s="22"/>
      <c r="CT109" s="22"/>
      <c r="CU109" s="22"/>
      <c r="CV109" s="22"/>
      <c r="CW109" s="22"/>
      <c r="CX109" s="22"/>
      <c r="CY109" s="22"/>
      <c r="CZ109" s="22"/>
      <c r="DA109" s="22"/>
      <c r="DB109" s="22"/>
      <c r="DC109" s="22"/>
      <c r="DD109" s="22"/>
      <c r="DE109" s="22"/>
      <c r="DF109" s="22"/>
      <c r="DG109" s="22"/>
      <c r="DH109" s="22"/>
      <c r="DI109" s="22"/>
      <c r="DJ109" s="22"/>
      <c r="DK109" s="22"/>
      <c r="DL109" s="22"/>
      <c r="DM109" s="22"/>
      <c r="DN109" s="22"/>
      <c r="DO109" s="22"/>
      <c r="DP109" s="22"/>
      <c r="DQ109" s="22"/>
      <c r="DR109" s="22"/>
      <c r="DS109" s="22"/>
      <c r="DT109" s="22"/>
      <c r="DU109" s="22"/>
      <c r="DV109" s="22"/>
      <c r="DW109" s="22"/>
      <c r="DX109" s="22"/>
      <c r="DY109" s="22"/>
      <c r="DZ109" s="22"/>
      <c r="EA109" s="22"/>
      <c r="EB109" s="22"/>
      <c r="EC109" s="22"/>
      <c r="ED109" s="22"/>
      <c r="EE109" s="22"/>
      <c r="EF109" s="22"/>
      <c r="EG109" s="22"/>
      <c r="EH109" s="22"/>
      <c r="EI109" s="22"/>
      <c r="EJ109" s="22"/>
    </row>
    <row r="110" spans="1:140"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/>
      <c r="CK110" s="22"/>
      <c r="CL110" s="22"/>
      <c r="CM110" s="22"/>
      <c r="CN110" s="22"/>
      <c r="CO110" s="22"/>
      <c r="CP110" s="22"/>
      <c r="CQ110" s="22"/>
      <c r="CR110" s="22"/>
      <c r="CS110" s="22"/>
      <c r="CT110" s="22"/>
      <c r="CU110" s="22"/>
      <c r="CV110" s="22"/>
      <c r="CW110" s="22"/>
      <c r="CX110" s="22"/>
      <c r="CY110" s="22"/>
      <c r="CZ110" s="22"/>
      <c r="DA110" s="22"/>
      <c r="DB110" s="22"/>
      <c r="DC110" s="22"/>
      <c r="DD110" s="22"/>
      <c r="DE110" s="22"/>
      <c r="DF110" s="22"/>
      <c r="DG110" s="22"/>
      <c r="DH110" s="22"/>
      <c r="DI110" s="22"/>
      <c r="DJ110" s="22"/>
      <c r="DK110" s="22"/>
      <c r="DL110" s="22"/>
      <c r="DM110" s="22"/>
      <c r="DN110" s="22"/>
      <c r="DO110" s="22"/>
      <c r="DP110" s="22"/>
      <c r="DQ110" s="22"/>
      <c r="DR110" s="22"/>
      <c r="DS110" s="22"/>
      <c r="DT110" s="22"/>
      <c r="DU110" s="22"/>
      <c r="DV110" s="22"/>
      <c r="DW110" s="22"/>
      <c r="DX110" s="22"/>
      <c r="DY110" s="22"/>
      <c r="DZ110" s="22"/>
      <c r="EA110" s="22"/>
      <c r="EB110" s="22"/>
      <c r="EC110" s="22"/>
      <c r="ED110" s="22"/>
      <c r="EE110" s="22"/>
      <c r="EF110" s="22"/>
      <c r="EG110" s="22"/>
      <c r="EH110" s="22"/>
      <c r="EI110" s="22"/>
      <c r="EJ110" s="22"/>
    </row>
    <row r="111" spans="1:140"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  <c r="CH111" s="22"/>
      <c r="CI111" s="22"/>
      <c r="CJ111" s="22"/>
      <c r="CK111" s="22"/>
      <c r="CL111" s="22"/>
      <c r="CM111" s="22"/>
      <c r="CN111" s="22"/>
      <c r="CO111" s="22"/>
      <c r="CP111" s="22"/>
      <c r="CQ111" s="22"/>
      <c r="CR111" s="22"/>
      <c r="CS111" s="22"/>
      <c r="CT111" s="22"/>
      <c r="CU111" s="22"/>
      <c r="CV111" s="22"/>
      <c r="CW111" s="22"/>
      <c r="CX111" s="22"/>
      <c r="CY111" s="22"/>
      <c r="CZ111" s="22"/>
      <c r="DA111" s="22"/>
      <c r="DB111" s="22"/>
      <c r="DC111" s="22"/>
      <c r="DD111" s="22"/>
      <c r="DE111" s="22"/>
      <c r="DF111" s="22"/>
      <c r="DG111" s="22"/>
      <c r="DH111" s="22"/>
      <c r="DI111" s="22"/>
      <c r="DJ111" s="22"/>
      <c r="DK111" s="22"/>
      <c r="DL111" s="22"/>
      <c r="DM111" s="22"/>
      <c r="DN111" s="22"/>
      <c r="DO111" s="22"/>
      <c r="DP111" s="22"/>
      <c r="DQ111" s="22"/>
      <c r="DR111" s="22"/>
      <c r="DS111" s="22"/>
      <c r="DT111" s="22"/>
      <c r="DU111" s="22"/>
      <c r="DV111" s="22"/>
      <c r="DW111" s="22"/>
      <c r="DX111" s="22"/>
      <c r="DY111" s="22"/>
      <c r="DZ111" s="22"/>
      <c r="EA111" s="22"/>
      <c r="EB111" s="22"/>
      <c r="EC111" s="22"/>
      <c r="ED111" s="22"/>
      <c r="EE111" s="22"/>
      <c r="EF111" s="22"/>
      <c r="EG111" s="22"/>
      <c r="EH111" s="22"/>
      <c r="EI111" s="22"/>
      <c r="EJ111" s="22"/>
    </row>
    <row r="112" spans="1:140"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  <c r="CA112" s="22"/>
      <c r="CB112" s="22"/>
      <c r="CC112" s="22"/>
      <c r="CD112" s="22"/>
      <c r="CE112" s="22"/>
      <c r="CF112" s="22"/>
      <c r="CG112" s="22"/>
      <c r="CH112" s="22"/>
      <c r="CI112" s="22"/>
      <c r="CJ112" s="22"/>
      <c r="CK112" s="22"/>
      <c r="CL112" s="22"/>
      <c r="CM112" s="22"/>
      <c r="CN112" s="22"/>
      <c r="CO112" s="22"/>
      <c r="CP112" s="22"/>
      <c r="CQ112" s="22"/>
      <c r="CR112" s="22"/>
      <c r="CS112" s="22"/>
      <c r="CT112" s="22"/>
      <c r="CU112" s="22"/>
      <c r="CV112" s="22"/>
      <c r="CW112" s="22"/>
      <c r="CX112" s="22"/>
      <c r="CY112" s="22"/>
      <c r="CZ112" s="22"/>
      <c r="DA112" s="22"/>
      <c r="DB112" s="22"/>
      <c r="DC112" s="22"/>
      <c r="DD112" s="22"/>
      <c r="DE112" s="22"/>
      <c r="DF112" s="22"/>
      <c r="DG112" s="22"/>
      <c r="DH112" s="22"/>
      <c r="DI112" s="22"/>
      <c r="DJ112" s="22"/>
      <c r="DK112" s="22"/>
      <c r="DL112" s="22"/>
      <c r="DM112" s="22"/>
      <c r="DN112" s="22"/>
      <c r="DO112" s="22"/>
      <c r="DP112" s="22"/>
      <c r="DQ112" s="22"/>
      <c r="DR112" s="22"/>
      <c r="DS112" s="22"/>
      <c r="DT112" s="22"/>
      <c r="DU112" s="22"/>
      <c r="DV112" s="22"/>
      <c r="DW112" s="22"/>
      <c r="DX112" s="22"/>
      <c r="DY112" s="22"/>
      <c r="DZ112" s="22"/>
      <c r="EA112" s="22"/>
      <c r="EB112" s="22"/>
      <c r="EC112" s="22"/>
      <c r="ED112" s="22"/>
      <c r="EE112" s="22"/>
      <c r="EF112" s="22"/>
      <c r="EG112" s="22"/>
      <c r="EH112" s="22"/>
      <c r="EI112" s="22"/>
      <c r="EJ112" s="22"/>
    </row>
    <row r="113" spans="2:140"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  <c r="CI113" s="22"/>
      <c r="CJ113" s="22"/>
      <c r="CK113" s="22"/>
      <c r="CL113" s="22"/>
      <c r="CM113" s="22"/>
      <c r="CN113" s="22"/>
      <c r="CO113" s="22"/>
      <c r="CP113" s="22"/>
      <c r="CQ113" s="22"/>
      <c r="CR113" s="22"/>
      <c r="CS113" s="22"/>
      <c r="CT113" s="22"/>
      <c r="CU113" s="22"/>
      <c r="CV113" s="22"/>
      <c r="CW113" s="22"/>
      <c r="CX113" s="22"/>
      <c r="CY113" s="22"/>
      <c r="CZ113" s="22"/>
      <c r="DA113" s="22"/>
      <c r="DB113" s="22"/>
      <c r="DC113" s="22"/>
      <c r="DD113" s="22"/>
      <c r="DE113" s="22"/>
      <c r="DF113" s="22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  <c r="DY113" s="22"/>
      <c r="DZ113" s="22"/>
      <c r="EA113" s="22"/>
      <c r="EB113" s="22"/>
      <c r="EC113" s="22"/>
      <c r="ED113" s="22"/>
      <c r="EE113" s="22"/>
      <c r="EF113" s="22"/>
      <c r="EG113" s="22"/>
      <c r="EH113" s="22"/>
      <c r="EI113" s="22"/>
      <c r="EJ113" s="22"/>
    </row>
    <row r="114" spans="2:140"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  <c r="CH114" s="22"/>
      <c r="CI114" s="22"/>
      <c r="CJ114" s="22"/>
      <c r="CK114" s="22"/>
      <c r="CL114" s="22"/>
      <c r="CM114" s="22"/>
      <c r="CN114" s="22"/>
      <c r="CO114" s="22"/>
      <c r="CP114" s="22"/>
      <c r="CQ114" s="22"/>
      <c r="CR114" s="22"/>
      <c r="CS114" s="22"/>
      <c r="CT114" s="22"/>
      <c r="CU114" s="22"/>
      <c r="CV114" s="22"/>
      <c r="CW114" s="22"/>
      <c r="CX114" s="22"/>
      <c r="CY114" s="22"/>
      <c r="CZ114" s="22"/>
      <c r="DA114" s="22"/>
      <c r="DB114" s="22"/>
      <c r="DC114" s="22"/>
      <c r="DD114" s="22"/>
      <c r="DE114" s="22"/>
      <c r="DF114" s="22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22"/>
      <c r="DV114" s="22"/>
      <c r="DW114" s="22"/>
      <c r="DX114" s="22"/>
      <c r="DY114" s="22"/>
      <c r="DZ114" s="22"/>
      <c r="EA114" s="22"/>
      <c r="EB114" s="22"/>
      <c r="EC114" s="22"/>
      <c r="ED114" s="22"/>
      <c r="EE114" s="22"/>
      <c r="EF114" s="22"/>
      <c r="EG114" s="22"/>
      <c r="EH114" s="22"/>
      <c r="EI114" s="22"/>
      <c r="EJ114" s="22"/>
    </row>
    <row r="115" spans="2:140"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  <c r="CE115" s="22"/>
      <c r="CF115" s="22"/>
      <c r="CG115" s="22"/>
      <c r="CH115" s="22"/>
      <c r="CI115" s="22"/>
      <c r="CJ115" s="22"/>
      <c r="CK115" s="22"/>
      <c r="CL115" s="22"/>
      <c r="CM115" s="22"/>
      <c r="CN115" s="22"/>
      <c r="CO115" s="22"/>
      <c r="CP115" s="22"/>
      <c r="CQ115" s="22"/>
      <c r="CR115" s="22"/>
      <c r="CS115" s="22"/>
      <c r="CT115" s="22"/>
      <c r="CU115" s="22"/>
      <c r="CV115" s="22"/>
      <c r="CW115" s="22"/>
      <c r="CX115" s="22"/>
      <c r="CY115" s="22"/>
      <c r="CZ115" s="22"/>
      <c r="DA115" s="22"/>
      <c r="DB115" s="22"/>
      <c r="DC115" s="22"/>
      <c r="DD115" s="22"/>
      <c r="DE115" s="22"/>
      <c r="DF115" s="2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2"/>
      <c r="EI115" s="22"/>
      <c r="EJ115" s="22"/>
    </row>
    <row r="116" spans="2:140"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  <c r="CH116" s="22"/>
      <c r="CI116" s="22"/>
      <c r="CJ116" s="22"/>
      <c r="CK116" s="22"/>
      <c r="CL116" s="22"/>
      <c r="CM116" s="22"/>
      <c r="CN116" s="22"/>
      <c r="CO116" s="22"/>
      <c r="CP116" s="22"/>
      <c r="CQ116" s="22"/>
      <c r="CR116" s="22"/>
      <c r="CS116" s="22"/>
      <c r="CT116" s="22"/>
      <c r="CU116" s="22"/>
      <c r="CV116" s="22"/>
      <c r="CW116" s="22"/>
      <c r="CX116" s="22"/>
      <c r="CY116" s="22"/>
      <c r="CZ116" s="22"/>
      <c r="DA116" s="22"/>
      <c r="DB116" s="22"/>
      <c r="DC116" s="22"/>
      <c r="DD116" s="22"/>
      <c r="DE116" s="22"/>
      <c r="DF116" s="2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2"/>
      <c r="EJ116" s="22"/>
    </row>
    <row r="117" spans="2:140"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  <c r="CE117" s="22"/>
      <c r="CF117" s="22"/>
      <c r="CG117" s="22"/>
      <c r="CH117" s="22"/>
      <c r="CI117" s="22"/>
      <c r="CJ117" s="22"/>
      <c r="CK117" s="22"/>
      <c r="CL117" s="22"/>
      <c r="CM117" s="22"/>
      <c r="CN117" s="22"/>
      <c r="CO117" s="22"/>
      <c r="CP117" s="22"/>
      <c r="CQ117" s="22"/>
      <c r="CR117" s="22"/>
      <c r="CS117" s="22"/>
      <c r="CT117" s="22"/>
      <c r="CU117" s="22"/>
      <c r="CV117" s="22"/>
      <c r="CW117" s="22"/>
      <c r="CX117" s="22"/>
      <c r="CY117" s="22"/>
      <c r="CZ117" s="22"/>
      <c r="DA117" s="22"/>
      <c r="DB117" s="22"/>
      <c r="DC117" s="22"/>
      <c r="DD117" s="22"/>
      <c r="DE117" s="22"/>
      <c r="DF117" s="22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2"/>
    </row>
    <row r="118" spans="2:140"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2"/>
      <c r="CK118" s="22"/>
      <c r="CL118" s="22"/>
      <c r="CM118" s="22"/>
      <c r="CN118" s="22"/>
      <c r="CO118" s="22"/>
      <c r="CP118" s="22"/>
      <c r="CQ118" s="22"/>
      <c r="CR118" s="22"/>
      <c r="CS118" s="22"/>
      <c r="CT118" s="22"/>
      <c r="CU118" s="22"/>
      <c r="CV118" s="22"/>
      <c r="CW118" s="22"/>
      <c r="CX118" s="22"/>
      <c r="CY118" s="22"/>
      <c r="CZ118" s="22"/>
      <c r="DA118" s="22"/>
      <c r="DB118" s="22"/>
      <c r="DC118" s="22"/>
      <c r="DD118" s="22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</row>
    <row r="119" spans="2:140"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  <c r="CH119" s="22"/>
      <c r="CI119" s="22"/>
      <c r="CJ119" s="22"/>
      <c r="CK119" s="22"/>
      <c r="CL119" s="22"/>
      <c r="CM119" s="22"/>
      <c r="CN119" s="22"/>
      <c r="CO119" s="22"/>
      <c r="CP119" s="22"/>
      <c r="CQ119" s="22"/>
      <c r="CR119" s="22"/>
      <c r="CS119" s="22"/>
      <c r="CT119" s="22"/>
      <c r="CU119" s="22"/>
      <c r="CV119" s="22"/>
      <c r="CW119" s="22"/>
      <c r="CX119" s="22"/>
      <c r="CY119" s="22"/>
      <c r="CZ119" s="22"/>
      <c r="DA119" s="22"/>
      <c r="DB119" s="22"/>
      <c r="DC119" s="22"/>
      <c r="DD119" s="22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2"/>
      <c r="EJ119" s="22"/>
    </row>
    <row r="120" spans="2:140"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  <c r="CA120" s="22"/>
      <c r="CB120" s="22"/>
      <c r="CC120" s="22"/>
      <c r="CD120" s="22"/>
      <c r="CE120" s="22"/>
      <c r="CF120" s="22"/>
      <c r="CG120" s="22"/>
      <c r="CH120" s="22"/>
      <c r="CI120" s="22"/>
      <c r="CJ120" s="22"/>
      <c r="CK120" s="22"/>
      <c r="CL120" s="22"/>
      <c r="CM120" s="22"/>
      <c r="CN120" s="22"/>
      <c r="CO120" s="22"/>
      <c r="CP120" s="22"/>
      <c r="CQ120" s="22"/>
      <c r="CR120" s="22"/>
      <c r="CS120" s="22"/>
      <c r="CT120" s="22"/>
      <c r="CU120" s="22"/>
      <c r="CV120" s="22"/>
      <c r="CW120" s="22"/>
      <c r="CX120" s="22"/>
      <c r="CY120" s="22"/>
      <c r="CZ120" s="22"/>
      <c r="DA120" s="22"/>
      <c r="DB120" s="22"/>
      <c r="DC120" s="22"/>
      <c r="DD120" s="22"/>
      <c r="DE120" s="22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2"/>
    </row>
    <row r="121" spans="2:140"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  <c r="CD121" s="22"/>
      <c r="CE121" s="22"/>
      <c r="CF121" s="22"/>
      <c r="CG121" s="22"/>
      <c r="CH121" s="22"/>
      <c r="CI121" s="22"/>
      <c r="CJ121" s="22"/>
      <c r="CK121" s="22"/>
      <c r="CL121" s="22"/>
      <c r="CM121" s="22"/>
      <c r="CN121" s="22"/>
      <c r="CO121" s="22"/>
      <c r="CP121" s="22"/>
      <c r="CQ121" s="22"/>
      <c r="CR121" s="22"/>
      <c r="CS121" s="22"/>
      <c r="CT121" s="22"/>
      <c r="CU121" s="22"/>
      <c r="CV121" s="22"/>
      <c r="CW121" s="22"/>
      <c r="CX121" s="22"/>
      <c r="CY121" s="22"/>
      <c r="CZ121" s="22"/>
      <c r="DA121" s="22"/>
      <c r="DB121" s="22"/>
      <c r="DC121" s="22"/>
      <c r="DD121" s="22"/>
      <c r="DE121" s="22"/>
      <c r="DF121" s="2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  <c r="EC121" s="22"/>
      <c r="ED121" s="22"/>
      <c r="EE121" s="22"/>
      <c r="EF121" s="22"/>
      <c r="EG121" s="22"/>
      <c r="EH121" s="22"/>
      <c r="EI121" s="22"/>
      <c r="EJ121" s="22"/>
    </row>
    <row r="122" spans="2:140"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2"/>
      <c r="CK122" s="22"/>
      <c r="CL122" s="22"/>
      <c r="CM122" s="22"/>
      <c r="CN122" s="22"/>
      <c r="CO122" s="22"/>
      <c r="CP122" s="22"/>
      <c r="CQ122" s="22"/>
      <c r="CR122" s="22"/>
      <c r="CS122" s="22"/>
      <c r="CT122" s="22"/>
      <c r="CU122" s="22"/>
      <c r="CV122" s="22"/>
      <c r="CW122" s="22"/>
      <c r="CX122" s="22"/>
      <c r="CY122" s="22"/>
      <c r="CZ122" s="22"/>
      <c r="DA122" s="22"/>
      <c r="DB122" s="22"/>
      <c r="DC122" s="22"/>
      <c r="DD122" s="22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</row>
    <row r="123" spans="2:140"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  <c r="CC123" s="22"/>
      <c r="CD123" s="22"/>
      <c r="CE123" s="22"/>
      <c r="CF123" s="22"/>
      <c r="CG123" s="22"/>
      <c r="CH123" s="22"/>
      <c r="CI123" s="22"/>
      <c r="CJ123" s="22"/>
      <c r="CK123" s="22"/>
      <c r="CL123" s="22"/>
      <c r="CM123" s="22"/>
      <c r="CN123" s="22"/>
      <c r="CO123" s="22"/>
      <c r="CP123" s="22"/>
      <c r="CQ123" s="22"/>
      <c r="CR123" s="22"/>
      <c r="CS123" s="22"/>
      <c r="CT123" s="22"/>
      <c r="CU123" s="22"/>
      <c r="CV123" s="22"/>
      <c r="CW123" s="22"/>
      <c r="CX123" s="22"/>
      <c r="CY123" s="22"/>
      <c r="CZ123" s="22"/>
      <c r="DA123" s="22"/>
      <c r="DB123" s="22"/>
      <c r="DC123" s="22"/>
      <c r="DD123" s="22"/>
      <c r="DE123" s="22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2"/>
    </row>
    <row r="124" spans="2:140"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  <c r="CA124" s="22"/>
      <c r="CB124" s="22"/>
      <c r="CC124" s="22"/>
      <c r="CD124" s="22"/>
      <c r="CE124" s="22"/>
      <c r="CF124" s="22"/>
      <c r="CG124" s="22"/>
      <c r="CH124" s="22"/>
      <c r="CI124" s="22"/>
      <c r="CJ124" s="22"/>
      <c r="CK124" s="22"/>
      <c r="CL124" s="22"/>
      <c r="CM124" s="22"/>
      <c r="CN124" s="22"/>
      <c r="CO124" s="22"/>
      <c r="CP124" s="22"/>
      <c r="CQ124" s="22"/>
      <c r="CR124" s="22"/>
      <c r="CS124" s="22"/>
      <c r="CT124" s="22"/>
      <c r="CU124" s="22"/>
      <c r="CV124" s="22"/>
      <c r="CW124" s="22"/>
      <c r="CX124" s="22"/>
      <c r="CY124" s="22"/>
      <c r="CZ124" s="22"/>
      <c r="DA124" s="22"/>
      <c r="DB124" s="22"/>
      <c r="DC124" s="22"/>
      <c r="DD124" s="22"/>
      <c r="DE124" s="22"/>
      <c r="DF124" s="22"/>
      <c r="DG124" s="22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2"/>
      <c r="EJ124" s="22"/>
    </row>
    <row r="125" spans="2:140"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/>
      <c r="CK125" s="22"/>
      <c r="CL125" s="22"/>
      <c r="CM125" s="22"/>
      <c r="CN125" s="22"/>
      <c r="CO125" s="22"/>
      <c r="CP125" s="22"/>
      <c r="CQ125" s="22"/>
      <c r="CR125" s="22"/>
      <c r="CS125" s="22"/>
      <c r="CT125" s="22"/>
      <c r="CU125" s="22"/>
      <c r="CV125" s="22"/>
      <c r="CW125" s="22"/>
      <c r="CX125" s="22"/>
      <c r="CY125" s="22"/>
      <c r="CZ125" s="22"/>
      <c r="DA125" s="22"/>
      <c r="DB125" s="22"/>
      <c r="DC125" s="22"/>
      <c r="DD125" s="22"/>
      <c r="DE125" s="22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</row>
    <row r="126" spans="2:140"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4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  <c r="CH126" s="22"/>
      <c r="CI126" s="22"/>
      <c r="CJ126" s="22"/>
      <c r="CK126" s="22"/>
      <c r="CL126" s="22"/>
      <c r="CM126" s="22"/>
      <c r="CN126" s="22"/>
      <c r="CO126" s="22"/>
      <c r="CP126" s="22"/>
      <c r="CQ126" s="22"/>
      <c r="CR126" s="22"/>
      <c r="CS126" s="22"/>
      <c r="CT126" s="22"/>
      <c r="CU126" s="22"/>
      <c r="CV126" s="22"/>
      <c r="CW126" s="22"/>
      <c r="CX126" s="22"/>
      <c r="CY126" s="22"/>
      <c r="CZ126" s="22"/>
      <c r="DA126" s="22"/>
      <c r="DB126" s="22"/>
      <c r="DC126" s="22"/>
      <c r="DD126" s="22"/>
      <c r="DE126" s="22"/>
      <c r="DF126" s="22"/>
      <c r="DG126" s="22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  <c r="EC126" s="22"/>
      <c r="ED126" s="22"/>
      <c r="EE126" s="22"/>
      <c r="EF126" s="22"/>
      <c r="EG126" s="22"/>
      <c r="EH126" s="22"/>
      <c r="EI126" s="22"/>
      <c r="EJ126" s="22"/>
    </row>
    <row r="127" spans="2:140"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4"/>
      <c r="O127" s="24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  <c r="CB127" s="22"/>
      <c r="CC127" s="22"/>
      <c r="CD127" s="22"/>
      <c r="CE127" s="22"/>
      <c r="CF127" s="22"/>
      <c r="CG127" s="22"/>
      <c r="CH127" s="22"/>
      <c r="CI127" s="22"/>
      <c r="CJ127" s="22"/>
      <c r="CK127" s="22"/>
      <c r="CL127" s="22"/>
      <c r="CM127" s="22"/>
      <c r="CN127" s="22"/>
      <c r="CO127" s="22"/>
      <c r="CP127" s="22"/>
      <c r="CQ127" s="22"/>
      <c r="CR127" s="22"/>
      <c r="CS127" s="22"/>
      <c r="CT127" s="22"/>
      <c r="CU127" s="22"/>
      <c r="CV127" s="22"/>
      <c r="CW127" s="22"/>
      <c r="CX127" s="22"/>
      <c r="CY127" s="22"/>
      <c r="CZ127" s="22"/>
      <c r="DA127" s="22"/>
      <c r="DB127" s="22"/>
      <c r="DC127" s="22"/>
      <c r="DD127" s="22"/>
      <c r="DE127" s="22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</row>
    <row r="128" spans="2:140"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4"/>
      <c r="O128" s="24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  <c r="CA128" s="22"/>
      <c r="CB128" s="22"/>
      <c r="CC128" s="22"/>
      <c r="CD128" s="22"/>
      <c r="CE128" s="22"/>
      <c r="CF128" s="22"/>
      <c r="CG128" s="22"/>
      <c r="CH128" s="22"/>
      <c r="CI128" s="22"/>
      <c r="CJ128" s="22"/>
      <c r="CK128" s="22"/>
      <c r="CL128" s="22"/>
      <c r="CM128" s="22"/>
      <c r="CN128" s="22"/>
      <c r="CO128" s="22"/>
      <c r="CP128" s="22"/>
      <c r="CQ128" s="22"/>
      <c r="CR128" s="22"/>
      <c r="CS128" s="22"/>
      <c r="CT128" s="22"/>
      <c r="CU128" s="22"/>
      <c r="CV128" s="22"/>
      <c r="CW128" s="22"/>
      <c r="CX128" s="22"/>
      <c r="CY128" s="22"/>
      <c r="CZ128" s="22"/>
      <c r="DA128" s="22"/>
      <c r="DB128" s="22"/>
      <c r="DC128" s="22"/>
      <c r="DD128" s="22"/>
      <c r="DE128" s="22"/>
      <c r="DF128" s="22"/>
      <c r="DG128" s="22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</row>
    <row r="129" spans="2:140"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/>
      <c r="CK129" s="22"/>
      <c r="CL129" s="22"/>
      <c r="CM129" s="22"/>
      <c r="CN129" s="22"/>
      <c r="CO129" s="22"/>
      <c r="CP129" s="22"/>
      <c r="CQ129" s="22"/>
      <c r="CR129" s="22"/>
      <c r="CS129" s="22"/>
      <c r="CT129" s="22"/>
      <c r="CU129" s="22"/>
      <c r="CV129" s="22"/>
      <c r="CW129" s="22"/>
      <c r="CX129" s="22"/>
      <c r="CY129" s="22"/>
      <c r="CZ129" s="22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</row>
    <row r="130" spans="2:140"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  <c r="CH130" s="22"/>
      <c r="CI130" s="22"/>
      <c r="CJ130" s="22"/>
      <c r="CK130" s="22"/>
      <c r="CL130" s="22"/>
      <c r="CM130" s="22"/>
      <c r="CN130" s="22"/>
      <c r="CO130" s="22"/>
      <c r="CP130" s="22"/>
      <c r="CQ130" s="22"/>
      <c r="CR130" s="22"/>
      <c r="CS130" s="22"/>
      <c r="CT130" s="22"/>
      <c r="CU130" s="22"/>
      <c r="CV130" s="22"/>
      <c r="CW130" s="22"/>
      <c r="CX130" s="22"/>
      <c r="CY130" s="22"/>
      <c r="CZ130" s="22"/>
      <c r="DA130" s="22"/>
      <c r="DB130" s="22"/>
      <c r="DC130" s="22"/>
      <c r="DD130" s="22"/>
      <c r="DE130" s="22"/>
      <c r="DF130" s="22"/>
      <c r="DG130" s="22"/>
      <c r="DH130" s="22"/>
      <c r="DI130" s="22"/>
      <c r="DJ130" s="22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  <c r="EC130" s="22"/>
      <c r="ED130" s="22"/>
      <c r="EE130" s="22"/>
      <c r="EF130" s="22"/>
      <c r="EG130" s="22"/>
      <c r="EH130" s="22"/>
      <c r="EI130" s="22"/>
      <c r="EJ130" s="22"/>
    </row>
    <row r="131" spans="2:140"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  <c r="CE131" s="22"/>
      <c r="CF131" s="22"/>
      <c r="CG131" s="22"/>
      <c r="CH131" s="22"/>
      <c r="CI131" s="22"/>
      <c r="CJ131" s="22"/>
      <c r="CK131" s="22"/>
      <c r="CL131" s="22"/>
      <c r="CM131" s="22"/>
      <c r="CN131" s="22"/>
      <c r="CO131" s="22"/>
      <c r="CP131" s="22"/>
      <c r="CQ131" s="22"/>
      <c r="CR131" s="22"/>
      <c r="CS131" s="22"/>
      <c r="CT131" s="22"/>
      <c r="CU131" s="22"/>
      <c r="CV131" s="22"/>
      <c r="CW131" s="22"/>
      <c r="CX131" s="22"/>
      <c r="CY131" s="22"/>
      <c r="CZ131" s="22"/>
      <c r="DA131" s="22"/>
      <c r="DB131" s="22"/>
      <c r="DC131" s="22"/>
      <c r="DD131" s="22"/>
      <c r="DE131" s="22"/>
      <c r="DF131" s="22"/>
      <c r="DG131" s="22"/>
      <c r="DH131" s="22"/>
      <c r="DI131" s="22"/>
      <c r="DJ131" s="22"/>
      <c r="DK131" s="22"/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r="DY131" s="22"/>
      <c r="DZ131" s="22"/>
      <c r="EA131" s="22"/>
      <c r="EB131" s="22"/>
      <c r="EC131" s="22"/>
      <c r="ED131" s="22"/>
      <c r="EE131" s="22"/>
      <c r="EF131" s="22"/>
      <c r="EG131" s="22"/>
      <c r="EH131" s="22"/>
      <c r="EI131" s="22"/>
      <c r="EJ131" s="22"/>
    </row>
    <row r="132" spans="2:140"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2"/>
      <c r="CK132" s="22"/>
      <c r="CL132" s="22"/>
      <c r="CM132" s="22"/>
      <c r="CN132" s="22"/>
      <c r="CO132" s="22"/>
      <c r="CP132" s="22"/>
      <c r="CQ132" s="22"/>
      <c r="CR132" s="22"/>
      <c r="CS132" s="22"/>
      <c r="CT132" s="22"/>
      <c r="CU132" s="22"/>
      <c r="CV132" s="22"/>
      <c r="CW132" s="22"/>
      <c r="CX132" s="22"/>
      <c r="CY132" s="22"/>
      <c r="CZ132" s="22"/>
      <c r="DA132" s="22"/>
      <c r="DB132" s="22"/>
      <c r="DC132" s="22"/>
      <c r="DD132" s="22"/>
      <c r="DE132" s="22"/>
      <c r="DF132" s="22"/>
      <c r="DG132" s="22"/>
      <c r="DH132" s="22"/>
      <c r="DI132" s="22"/>
      <c r="DJ132" s="22"/>
      <c r="DK132" s="22"/>
      <c r="DL132" s="22"/>
      <c r="DM132" s="22"/>
      <c r="DN132" s="22"/>
      <c r="DO132" s="22"/>
      <c r="DP132" s="22"/>
      <c r="DQ132" s="22"/>
      <c r="DR132" s="22"/>
      <c r="DS132" s="22"/>
      <c r="DT132" s="22"/>
      <c r="DU132" s="22"/>
      <c r="DV132" s="22"/>
      <c r="DW132" s="22"/>
      <c r="DX132" s="22"/>
      <c r="DY132" s="22"/>
      <c r="DZ132" s="22"/>
      <c r="EA132" s="22"/>
      <c r="EB132" s="22"/>
      <c r="EC132" s="22"/>
      <c r="ED132" s="22"/>
      <c r="EE132" s="22"/>
      <c r="EF132" s="22"/>
      <c r="EG132" s="22"/>
      <c r="EH132" s="22"/>
      <c r="EI132" s="22"/>
      <c r="EJ132" s="22"/>
    </row>
    <row r="133" spans="2:140"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  <c r="CE133" s="22"/>
      <c r="CF133" s="22"/>
      <c r="CG133" s="22"/>
      <c r="CH133" s="22"/>
      <c r="CI133" s="22"/>
      <c r="CJ133" s="22"/>
      <c r="CK133" s="22"/>
      <c r="CL133" s="22"/>
      <c r="CM133" s="22"/>
      <c r="CN133" s="22"/>
      <c r="CO133" s="22"/>
      <c r="CP133" s="22"/>
      <c r="CQ133" s="22"/>
      <c r="CR133" s="22"/>
      <c r="CS133" s="22"/>
      <c r="CT133" s="22"/>
      <c r="CU133" s="22"/>
      <c r="CV133" s="22"/>
      <c r="CW133" s="22"/>
      <c r="CX133" s="22"/>
      <c r="CY133" s="22"/>
      <c r="CZ133" s="22"/>
      <c r="DA133" s="22"/>
      <c r="DB133" s="22"/>
      <c r="DC133" s="22"/>
      <c r="DD133" s="22"/>
      <c r="DE133" s="22"/>
      <c r="DF133" s="22"/>
      <c r="DG133" s="22"/>
      <c r="DH133" s="22"/>
      <c r="DI133" s="22"/>
      <c r="DJ133" s="22"/>
      <c r="DK133" s="22"/>
      <c r="DL133" s="22"/>
      <c r="DM133" s="22"/>
      <c r="DN133" s="22"/>
      <c r="DO133" s="22"/>
      <c r="DP133" s="22"/>
      <c r="DQ133" s="22"/>
      <c r="DR133" s="22"/>
      <c r="DS133" s="22"/>
      <c r="DT133" s="22"/>
      <c r="DU133" s="22"/>
      <c r="DV133" s="22"/>
      <c r="DW133" s="22"/>
      <c r="DX133" s="22"/>
      <c r="DY133" s="22"/>
      <c r="DZ133" s="22"/>
      <c r="EA133" s="22"/>
      <c r="EB133" s="22"/>
      <c r="EC133" s="22"/>
      <c r="ED133" s="22"/>
      <c r="EE133" s="22"/>
      <c r="EF133" s="22"/>
      <c r="EG133" s="22"/>
      <c r="EH133" s="22"/>
      <c r="EI133" s="22"/>
      <c r="EJ133" s="22"/>
    </row>
    <row r="134" spans="2:140"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/>
      <c r="CK134" s="22"/>
      <c r="CL134" s="22"/>
      <c r="CM134" s="22"/>
      <c r="CN134" s="22"/>
      <c r="CO134" s="22"/>
      <c r="CP134" s="22"/>
      <c r="CQ134" s="22"/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  <c r="DB134" s="22"/>
      <c r="DC134" s="22"/>
      <c r="DD134" s="22"/>
      <c r="DE134" s="22"/>
      <c r="DF134" s="22"/>
      <c r="DG134" s="22"/>
      <c r="DH134" s="22"/>
      <c r="DI134" s="22"/>
      <c r="DJ134" s="22"/>
      <c r="DK134" s="22"/>
      <c r="DL134" s="22"/>
      <c r="DM134" s="22"/>
      <c r="DN134" s="22"/>
      <c r="DO134" s="22"/>
      <c r="DP134" s="22"/>
      <c r="DQ134" s="22"/>
      <c r="DR134" s="22"/>
      <c r="DS134" s="22"/>
      <c r="DT134" s="22"/>
      <c r="DU134" s="22"/>
      <c r="DV134" s="22"/>
      <c r="DW134" s="22"/>
      <c r="DX134" s="22"/>
      <c r="DY134" s="22"/>
      <c r="DZ134" s="22"/>
      <c r="EA134" s="22"/>
      <c r="EB134" s="22"/>
      <c r="EC134" s="22"/>
      <c r="ED134" s="22"/>
      <c r="EE134" s="22"/>
      <c r="EF134" s="22"/>
      <c r="EG134" s="22"/>
      <c r="EH134" s="22"/>
      <c r="EI134" s="22"/>
      <c r="EJ134" s="22"/>
    </row>
    <row r="135" spans="2:140"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  <c r="CE135" s="22"/>
      <c r="CF135" s="22"/>
      <c r="CG135" s="22"/>
      <c r="CH135" s="22"/>
      <c r="CI135" s="22"/>
      <c r="CJ135" s="22"/>
      <c r="CK135" s="22"/>
      <c r="CL135" s="22"/>
      <c r="CM135" s="22"/>
      <c r="CN135" s="22"/>
      <c r="CO135" s="22"/>
      <c r="CP135" s="22"/>
      <c r="CQ135" s="22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2"/>
      <c r="DZ135" s="22"/>
      <c r="EA135" s="22"/>
      <c r="EB135" s="22"/>
      <c r="EC135" s="22"/>
      <c r="ED135" s="22"/>
      <c r="EE135" s="22"/>
      <c r="EF135" s="22"/>
      <c r="EG135" s="22"/>
      <c r="EH135" s="22"/>
      <c r="EI135" s="22"/>
      <c r="EJ135" s="22"/>
    </row>
    <row r="136" spans="2:140"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  <c r="CH136" s="22"/>
      <c r="CI136" s="22"/>
      <c r="CJ136" s="22"/>
      <c r="CK136" s="22"/>
      <c r="CL136" s="22"/>
      <c r="CM136" s="22"/>
      <c r="CN136" s="22"/>
      <c r="CO136" s="22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2"/>
      <c r="EA136" s="22"/>
      <c r="EB136" s="22"/>
      <c r="EC136" s="22"/>
      <c r="ED136" s="22"/>
      <c r="EE136" s="22"/>
      <c r="EF136" s="22"/>
      <c r="EG136" s="22"/>
      <c r="EH136" s="22"/>
      <c r="EI136" s="22"/>
      <c r="EJ136" s="22"/>
    </row>
    <row r="137" spans="2:140"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  <c r="CH137" s="22"/>
      <c r="CI137" s="22"/>
      <c r="CJ137" s="22"/>
      <c r="CK137" s="22"/>
      <c r="CL137" s="22"/>
      <c r="CM137" s="22"/>
      <c r="CN137" s="22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2"/>
      <c r="EA137" s="22"/>
      <c r="EB137" s="22"/>
      <c r="EC137" s="22"/>
      <c r="ED137" s="22"/>
      <c r="EE137" s="22"/>
      <c r="EF137" s="22"/>
      <c r="EG137" s="22"/>
      <c r="EH137" s="22"/>
      <c r="EI137" s="22"/>
      <c r="EJ137" s="22"/>
    </row>
    <row r="138" spans="2:140"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  <c r="CA138" s="22"/>
      <c r="CB138" s="22"/>
      <c r="CC138" s="22"/>
      <c r="CD138" s="22"/>
      <c r="CE138" s="22"/>
      <c r="CF138" s="22"/>
      <c r="CG138" s="22"/>
      <c r="CH138" s="22"/>
      <c r="CI138" s="22"/>
      <c r="CJ138" s="22"/>
      <c r="CK138" s="22"/>
      <c r="CL138" s="22"/>
      <c r="CM138" s="22"/>
      <c r="CN138" s="22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2"/>
      <c r="DZ138" s="22"/>
      <c r="EA138" s="22"/>
      <c r="EB138" s="22"/>
      <c r="EC138" s="22"/>
      <c r="ED138" s="22"/>
      <c r="EE138" s="22"/>
      <c r="EF138" s="22"/>
      <c r="EG138" s="22"/>
      <c r="EH138" s="22"/>
      <c r="EI138" s="22"/>
      <c r="EJ138" s="22"/>
    </row>
    <row r="139" spans="2:140"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  <c r="CE139" s="22"/>
      <c r="CF139" s="22"/>
      <c r="CG139" s="22"/>
      <c r="CH139" s="22"/>
      <c r="CI139" s="22"/>
      <c r="CJ139" s="22"/>
      <c r="CK139" s="22"/>
      <c r="CL139" s="22"/>
      <c r="CM139" s="22"/>
      <c r="CN139" s="22"/>
      <c r="CO139" s="22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  <c r="EC139" s="22"/>
      <c r="ED139" s="22"/>
      <c r="EE139" s="22"/>
      <c r="EF139" s="22"/>
      <c r="EG139" s="22"/>
      <c r="EH139" s="22"/>
      <c r="EI139" s="22"/>
      <c r="EJ139" s="22"/>
    </row>
    <row r="140" spans="2:140"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  <c r="CA140" s="22"/>
      <c r="CB140" s="22"/>
      <c r="CC140" s="22"/>
      <c r="CD140" s="22"/>
      <c r="CE140" s="22"/>
      <c r="CF140" s="22"/>
      <c r="CG140" s="22"/>
      <c r="CH140" s="22"/>
      <c r="CI140" s="22"/>
      <c r="CJ140" s="22"/>
      <c r="CK140" s="22"/>
      <c r="CL140" s="22"/>
      <c r="CM140" s="22"/>
      <c r="CN140" s="22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2"/>
      <c r="EB140" s="22"/>
      <c r="EC140" s="22"/>
      <c r="ED140" s="22"/>
      <c r="EE140" s="22"/>
      <c r="EF140" s="22"/>
      <c r="EG140" s="22"/>
      <c r="EH140" s="22"/>
      <c r="EI140" s="22"/>
      <c r="EJ140" s="22"/>
    </row>
    <row r="141" spans="2:140"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  <c r="CE141" s="22"/>
      <c r="CF141" s="22"/>
      <c r="CG141" s="22"/>
      <c r="CH141" s="22"/>
      <c r="CI141" s="22"/>
      <c r="CJ141" s="22"/>
      <c r="CK141" s="22"/>
      <c r="CL141" s="22"/>
      <c r="CM141" s="22"/>
      <c r="CN141" s="22"/>
      <c r="CO141" s="22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2"/>
      <c r="DZ141" s="22"/>
      <c r="EA141" s="22"/>
      <c r="EB141" s="22"/>
      <c r="EC141" s="22"/>
      <c r="ED141" s="22"/>
      <c r="EE141" s="22"/>
      <c r="EF141" s="22"/>
      <c r="EG141" s="22"/>
      <c r="EH141" s="22"/>
      <c r="EI141" s="22"/>
      <c r="EJ141" s="22"/>
    </row>
    <row r="142" spans="2:140"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  <c r="BS142" s="22"/>
      <c r="BT142" s="22"/>
      <c r="BU142" s="22"/>
      <c r="BV142" s="22"/>
      <c r="BW142" s="22"/>
      <c r="BX142" s="22"/>
      <c r="BY142" s="22"/>
      <c r="BZ142" s="22"/>
      <c r="CA142" s="22"/>
      <c r="CB142" s="22"/>
      <c r="CC142" s="22"/>
      <c r="CD142" s="22"/>
      <c r="CE142" s="22"/>
      <c r="CF142" s="22"/>
      <c r="CG142" s="22"/>
      <c r="CH142" s="22"/>
      <c r="CI142" s="22"/>
      <c r="CJ142" s="22"/>
      <c r="CK142" s="22"/>
      <c r="CL142" s="22"/>
      <c r="CM142" s="22"/>
      <c r="CN142" s="22"/>
      <c r="CO142" s="22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2"/>
      <c r="DW142" s="22"/>
      <c r="DX142" s="22"/>
      <c r="DY142" s="22"/>
      <c r="DZ142" s="22"/>
      <c r="EA142" s="22"/>
      <c r="EB142" s="22"/>
      <c r="EC142" s="22"/>
      <c r="ED142" s="22"/>
      <c r="EE142" s="22"/>
      <c r="EF142" s="22"/>
      <c r="EG142" s="22"/>
      <c r="EH142" s="22"/>
      <c r="EI142" s="22"/>
      <c r="EJ142" s="22"/>
    </row>
    <row r="143" spans="2:140"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2"/>
      <c r="CB143" s="22"/>
      <c r="CC143" s="22"/>
      <c r="CD143" s="22"/>
      <c r="CE143" s="22"/>
      <c r="CF143" s="22"/>
      <c r="CG143" s="22"/>
      <c r="CH143" s="22"/>
      <c r="CI143" s="22"/>
      <c r="CJ143" s="22"/>
      <c r="CK143" s="22"/>
      <c r="CL143" s="22"/>
      <c r="CM143" s="22"/>
      <c r="CN143" s="22"/>
      <c r="CO143" s="22"/>
      <c r="CP143" s="22"/>
      <c r="CQ143" s="22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2"/>
      <c r="DY143" s="22"/>
      <c r="DZ143" s="22"/>
      <c r="EA143" s="22"/>
      <c r="EB143" s="22"/>
      <c r="EC143" s="22"/>
      <c r="ED143" s="22"/>
      <c r="EE143" s="22"/>
      <c r="EF143" s="22"/>
      <c r="EG143" s="22"/>
      <c r="EH143" s="22"/>
      <c r="EI143" s="22"/>
      <c r="EJ143" s="22"/>
    </row>
    <row r="144" spans="2:140"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  <c r="BT144" s="22"/>
      <c r="BU144" s="22"/>
      <c r="BV144" s="22"/>
      <c r="BW144" s="22"/>
      <c r="BX144" s="22"/>
      <c r="BY144" s="22"/>
      <c r="BZ144" s="22"/>
      <c r="CA144" s="22"/>
      <c r="CB144" s="22"/>
      <c r="CC144" s="22"/>
      <c r="CD144" s="22"/>
      <c r="CE144" s="22"/>
      <c r="CF144" s="22"/>
      <c r="CG144" s="22"/>
      <c r="CH144" s="22"/>
      <c r="CI144" s="22"/>
      <c r="CJ144" s="22"/>
      <c r="CK144" s="22"/>
      <c r="CL144" s="22"/>
      <c r="CM144" s="22"/>
      <c r="CN144" s="22"/>
      <c r="CO144" s="22"/>
      <c r="CP144" s="22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2"/>
      <c r="DZ144" s="22"/>
      <c r="EA144" s="22"/>
      <c r="EB144" s="22"/>
      <c r="EC144" s="22"/>
      <c r="ED144" s="22"/>
      <c r="EE144" s="22"/>
      <c r="EF144" s="22"/>
      <c r="EG144" s="22"/>
      <c r="EH144" s="22"/>
      <c r="EI144" s="22"/>
      <c r="EJ144" s="22"/>
    </row>
    <row r="145" spans="2:140"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2"/>
      <c r="CB145" s="22"/>
      <c r="CC145" s="22"/>
      <c r="CD145" s="22"/>
      <c r="CE145" s="22"/>
      <c r="CF145" s="22"/>
      <c r="CG145" s="22"/>
      <c r="CH145" s="22"/>
      <c r="CI145" s="22"/>
      <c r="CJ145" s="22"/>
      <c r="CK145" s="22"/>
      <c r="CL145" s="22"/>
      <c r="CM145" s="22"/>
      <c r="CN145" s="22"/>
      <c r="CO145" s="22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22"/>
      <c r="DZ145" s="22"/>
      <c r="EA145" s="22"/>
      <c r="EB145" s="22"/>
      <c r="EC145" s="22"/>
      <c r="ED145" s="22"/>
      <c r="EE145" s="22"/>
      <c r="EF145" s="22"/>
      <c r="EG145" s="22"/>
      <c r="EH145" s="22"/>
      <c r="EI145" s="22"/>
      <c r="EJ145" s="22"/>
    </row>
    <row r="146" spans="2:140"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  <c r="CA146" s="22"/>
      <c r="CB146" s="22"/>
      <c r="CC146" s="22"/>
      <c r="CD146" s="22"/>
      <c r="CE146" s="22"/>
      <c r="CF146" s="22"/>
      <c r="CG146" s="22"/>
      <c r="CH146" s="22"/>
      <c r="CI146" s="22"/>
      <c r="CJ146" s="22"/>
      <c r="CK146" s="22"/>
      <c r="CL146" s="22"/>
      <c r="CM146" s="22"/>
      <c r="CN146" s="22"/>
      <c r="CO146" s="22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  <c r="DR146" s="22"/>
      <c r="DS146" s="22"/>
      <c r="DT146" s="22"/>
      <c r="DU146" s="22"/>
      <c r="DV146" s="22"/>
      <c r="DW146" s="22"/>
      <c r="DX146" s="22"/>
      <c r="DY146" s="22"/>
      <c r="DZ146" s="22"/>
      <c r="EA146" s="22"/>
      <c r="EB146" s="22"/>
      <c r="EC146" s="22"/>
      <c r="ED146" s="22"/>
      <c r="EE146" s="22"/>
      <c r="EF146" s="22"/>
      <c r="EG146" s="22"/>
      <c r="EH146" s="22"/>
      <c r="EI146" s="22"/>
      <c r="EJ146" s="22"/>
    </row>
    <row r="147" spans="2:140"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  <c r="CA147" s="22"/>
      <c r="CB147" s="22"/>
      <c r="CC147" s="22"/>
      <c r="CD147" s="22"/>
      <c r="CE147" s="22"/>
      <c r="CF147" s="22"/>
      <c r="CG147" s="22"/>
      <c r="CH147" s="22"/>
      <c r="CI147" s="22"/>
      <c r="CJ147" s="22"/>
      <c r="CK147" s="22"/>
      <c r="CL147" s="22"/>
      <c r="CM147" s="22"/>
      <c r="CN147" s="22"/>
      <c r="CO147" s="22"/>
      <c r="CP147" s="22"/>
      <c r="CQ147" s="22"/>
      <c r="CR147" s="22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22"/>
      <c r="DV147" s="22"/>
      <c r="DW147" s="22"/>
      <c r="DX147" s="22"/>
      <c r="DY147" s="22"/>
      <c r="DZ147" s="22"/>
      <c r="EA147" s="22"/>
      <c r="EB147" s="22"/>
      <c r="EC147" s="22"/>
      <c r="ED147" s="22"/>
      <c r="EE147" s="22"/>
      <c r="EF147" s="22"/>
      <c r="EG147" s="22"/>
      <c r="EH147" s="22"/>
      <c r="EI147" s="22"/>
      <c r="EJ147" s="22"/>
    </row>
    <row r="148" spans="2:140"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  <c r="BT148" s="22"/>
      <c r="BU148" s="22"/>
      <c r="BV148" s="22"/>
      <c r="BW148" s="22"/>
      <c r="BX148" s="22"/>
      <c r="BY148" s="22"/>
      <c r="BZ148" s="22"/>
      <c r="CA148" s="22"/>
      <c r="CB148" s="22"/>
      <c r="CC148" s="22"/>
      <c r="CD148" s="22"/>
      <c r="CE148" s="22"/>
      <c r="CF148" s="22"/>
      <c r="CG148" s="22"/>
      <c r="CH148" s="22"/>
      <c r="CI148" s="22"/>
      <c r="CJ148" s="22"/>
      <c r="CK148" s="22"/>
      <c r="CL148" s="22"/>
      <c r="CM148" s="22"/>
      <c r="CN148" s="22"/>
      <c r="CO148" s="22"/>
      <c r="CP148" s="22"/>
      <c r="CQ148" s="22"/>
      <c r="CR148" s="22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  <c r="DR148" s="22"/>
      <c r="DS148" s="22"/>
      <c r="DT148" s="22"/>
      <c r="DU148" s="22"/>
      <c r="DV148" s="22"/>
      <c r="DW148" s="22"/>
      <c r="DX148" s="22"/>
      <c r="DY148" s="22"/>
      <c r="DZ148" s="22"/>
      <c r="EA148" s="22"/>
      <c r="EB148" s="22"/>
      <c r="EC148" s="22"/>
      <c r="ED148" s="22"/>
      <c r="EE148" s="22"/>
      <c r="EF148" s="22"/>
      <c r="EG148" s="22"/>
      <c r="EH148" s="22"/>
      <c r="EI148" s="22"/>
      <c r="EJ148" s="22"/>
    </row>
    <row r="149" spans="2:140"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  <c r="CH149" s="22"/>
      <c r="CI149" s="22"/>
      <c r="CJ149" s="22"/>
      <c r="CK149" s="22"/>
      <c r="CL149" s="22"/>
      <c r="CM149" s="22"/>
      <c r="CN149" s="22"/>
      <c r="CO149" s="22"/>
      <c r="CP149" s="22"/>
      <c r="CQ149" s="22"/>
      <c r="CR149" s="22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  <c r="DR149" s="22"/>
      <c r="DS149" s="22"/>
      <c r="DT149" s="22"/>
      <c r="DU149" s="22"/>
      <c r="DV149" s="22"/>
      <c r="DW149" s="22"/>
      <c r="DX149" s="22"/>
      <c r="DY149" s="22"/>
      <c r="DZ149" s="22"/>
      <c r="EA149" s="22"/>
      <c r="EB149" s="22"/>
      <c r="EC149" s="22"/>
      <c r="ED149" s="22"/>
      <c r="EE149" s="22"/>
      <c r="EF149" s="22"/>
      <c r="EG149" s="22"/>
      <c r="EH149" s="22"/>
      <c r="EI149" s="22"/>
      <c r="EJ149" s="22"/>
    </row>
    <row r="150" spans="2:140"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2"/>
      <c r="BV150" s="22"/>
      <c r="BW150" s="22"/>
      <c r="BX150" s="22"/>
      <c r="BY150" s="22"/>
      <c r="BZ150" s="22"/>
      <c r="CA150" s="22"/>
      <c r="CB150" s="22"/>
      <c r="CC150" s="22"/>
      <c r="CD150" s="22"/>
      <c r="CE150" s="22"/>
      <c r="CF150" s="22"/>
      <c r="CG150" s="22"/>
      <c r="CH150" s="22"/>
      <c r="CI150" s="22"/>
      <c r="CJ150" s="22"/>
      <c r="CK150" s="22"/>
      <c r="CL150" s="22"/>
      <c r="CM150" s="22"/>
      <c r="CN150" s="22"/>
      <c r="CO150" s="22"/>
      <c r="CP150" s="22"/>
      <c r="CQ150" s="22"/>
      <c r="CR150" s="22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2"/>
      <c r="DN150" s="22"/>
      <c r="DO150" s="22"/>
      <c r="DP150" s="22"/>
      <c r="DQ150" s="22"/>
      <c r="DR150" s="22"/>
      <c r="DS150" s="22"/>
      <c r="DT150" s="22"/>
      <c r="DU150" s="22"/>
      <c r="DV150" s="22"/>
      <c r="DW150" s="22"/>
      <c r="DX150" s="22"/>
      <c r="DY150" s="22"/>
      <c r="DZ150" s="22"/>
      <c r="EA150" s="22"/>
      <c r="EB150" s="22"/>
      <c r="EC150" s="22"/>
      <c r="ED150" s="22"/>
      <c r="EE150" s="22"/>
      <c r="EF150" s="22"/>
      <c r="EG150" s="22"/>
      <c r="EH150" s="22"/>
      <c r="EI150" s="22"/>
      <c r="EJ150" s="22"/>
    </row>
    <row r="151" spans="2:140"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  <c r="BZ151" s="22"/>
      <c r="CA151" s="22"/>
      <c r="CB151" s="22"/>
      <c r="CC151" s="22"/>
      <c r="CD151" s="22"/>
      <c r="CE151" s="22"/>
      <c r="CF151" s="22"/>
      <c r="CG151" s="22"/>
      <c r="CH151" s="22"/>
      <c r="CI151" s="22"/>
      <c r="CJ151" s="22"/>
      <c r="CK151" s="22"/>
      <c r="CL151" s="22"/>
      <c r="CM151" s="22"/>
      <c r="CN151" s="22"/>
      <c r="CO151" s="22"/>
      <c r="CP151" s="22"/>
      <c r="CQ151" s="22"/>
      <c r="CR151" s="22"/>
      <c r="CS151" s="22"/>
      <c r="CT151" s="22"/>
      <c r="CU151" s="22"/>
      <c r="CV151" s="22"/>
      <c r="CW151" s="22"/>
      <c r="CX151" s="22"/>
      <c r="CY151" s="22"/>
      <c r="CZ151" s="22"/>
      <c r="DA151" s="22"/>
      <c r="DB151" s="22"/>
      <c r="DC151" s="22"/>
      <c r="DD151" s="22"/>
      <c r="DE151" s="22"/>
      <c r="DF151" s="22"/>
      <c r="DG151" s="22"/>
      <c r="DH151" s="22"/>
      <c r="DI151" s="22"/>
      <c r="DJ151" s="22"/>
      <c r="DK151" s="22"/>
      <c r="DL151" s="22"/>
      <c r="DM151" s="22"/>
      <c r="DN151" s="22"/>
      <c r="DO151" s="22"/>
      <c r="DP151" s="22"/>
      <c r="DQ151" s="22"/>
      <c r="DR151" s="22"/>
      <c r="DS151" s="22"/>
      <c r="DT151" s="22"/>
      <c r="DU151" s="22"/>
      <c r="DV151" s="22"/>
      <c r="DW151" s="22"/>
      <c r="DX151" s="22"/>
      <c r="DY151" s="22"/>
      <c r="DZ151" s="22"/>
      <c r="EA151" s="22"/>
      <c r="EB151" s="22"/>
      <c r="EC151" s="22"/>
      <c r="ED151" s="22"/>
      <c r="EE151" s="22"/>
      <c r="EF151" s="22"/>
      <c r="EG151" s="22"/>
      <c r="EH151" s="22"/>
      <c r="EI151" s="22"/>
      <c r="EJ151" s="22"/>
    </row>
    <row r="152" spans="2:140"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  <c r="CA152" s="22"/>
      <c r="CB152" s="22"/>
      <c r="CC152" s="22"/>
      <c r="CD152" s="22"/>
      <c r="CE152" s="22"/>
      <c r="CF152" s="22"/>
      <c r="CG152" s="22"/>
      <c r="CH152" s="22"/>
      <c r="CI152" s="22"/>
      <c r="CJ152" s="22"/>
      <c r="CK152" s="22"/>
      <c r="CL152" s="22"/>
      <c r="CM152" s="22"/>
      <c r="CN152" s="22"/>
      <c r="CO152" s="22"/>
      <c r="CP152" s="22"/>
      <c r="CQ152" s="22"/>
      <c r="CR152" s="22"/>
      <c r="CS152" s="22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/>
      <c r="DD152" s="22"/>
      <c r="DE152" s="22"/>
      <c r="DF152" s="22"/>
      <c r="DG152" s="22"/>
      <c r="DH152" s="22"/>
      <c r="DI152" s="22"/>
      <c r="DJ152" s="22"/>
      <c r="DK152" s="22"/>
      <c r="DL152" s="22"/>
      <c r="DM152" s="22"/>
      <c r="DN152" s="22"/>
      <c r="DO152" s="22"/>
      <c r="DP152" s="22"/>
      <c r="DQ152" s="22"/>
      <c r="DR152" s="22"/>
      <c r="DS152" s="22"/>
      <c r="DT152" s="22"/>
      <c r="DU152" s="22"/>
      <c r="DV152" s="22"/>
      <c r="DW152" s="22"/>
      <c r="DX152" s="22"/>
      <c r="DY152" s="22"/>
      <c r="DZ152" s="22"/>
      <c r="EA152" s="22"/>
      <c r="EB152" s="22"/>
      <c r="EC152" s="22"/>
      <c r="ED152" s="22"/>
      <c r="EE152" s="22"/>
      <c r="EF152" s="22"/>
      <c r="EG152" s="22"/>
      <c r="EH152" s="22"/>
      <c r="EI152" s="22"/>
      <c r="EJ152" s="22"/>
    </row>
    <row r="153" spans="2:140"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2"/>
      <c r="CB153" s="22"/>
      <c r="CC153" s="22"/>
      <c r="CD153" s="22"/>
      <c r="CE153" s="22"/>
      <c r="CF153" s="22"/>
      <c r="CG153" s="22"/>
      <c r="CH153" s="22"/>
      <c r="CI153" s="22"/>
      <c r="CJ153" s="22"/>
      <c r="CK153" s="22"/>
      <c r="CL153" s="22"/>
      <c r="CM153" s="22"/>
      <c r="CN153" s="22"/>
      <c r="CO153" s="22"/>
      <c r="CP153" s="22"/>
      <c r="CQ153" s="22"/>
      <c r="CR153" s="22"/>
      <c r="CS153" s="22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2"/>
      <c r="DN153" s="22"/>
      <c r="DO153" s="22"/>
      <c r="DP153" s="22"/>
      <c r="DQ153" s="22"/>
      <c r="DR153" s="22"/>
      <c r="DS153" s="22"/>
      <c r="DT153" s="22"/>
      <c r="DU153" s="22"/>
      <c r="DV153" s="22"/>
      <c r="DW153" s="22"/>
      <c r="DX153" s="22"/>
      <c r="DY153" s="22"/>
      <c r="DZ153" s="22"/>
      <c r="EA153" s="22"/>
      <c r="EB153" s="22"/>
      <c r="EC153" s="22"/>
      <c r="ED153" s="22"/>
      <c r="EE153" s="22"/>
      <c r="EF153" s="22"/>
      <c r="EG153" s="22"/>
      <c r="EH153" s="22"/>
      <c r="EI153" s="22"/>
      <c r="EJ153" s="22"/>
    </row>
    <row r="154" spans="2:140"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  <c r="CA154" s="22"/>
      <c r="CB154" s="22"/>
      <c r="CC154" s="22"/>
      <c r="CD154" s="22"/>
      <c r="CE154" s="22"/>
      <c r="CF154" s="22"/>
      <c r="CG154" s="22"/>
      <c r="CH154" s="22"/>
      <c r="CI154" s="22"/>
      <c r="CJ154" s="22"/>
      <c r="CK154" s="22"/>
      <c r="CL154" s="22"/>
      <c r="CM154" s="22"/>
      <c r="CN154" s="22"/>
      <c r="CO154" s="22"/>
      <c r="CP154" s="22"/>
      <c r="CQ154" s="22"/>
      <c r="CR154" s="22"/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  <c r="DC154" s="22"/>
      <c r="DD154" s="22"/>
      <c r="DE154" s="22"/>
      <c r="DF154" s="22"/>
      <c r="DG154" s="22"/>
      <c r="DH154" s="22"/>
      <c r="DI154" s="22"/>
      <c r="DJ154" s="22"/>
      <c r="DK154" s="22"/>
      <c r="DL154" s="22"/>
      <c r="DM154" s="22"/>
      <c r="DN154" s="22"/>
      <c r="DO154" s="22"/>
      <c r="DP154" s="22"/>
      <c r="DQ154" s="22"/>
      <c r="DR154" s="22"/>
      <c r="DS154" s="22"/>
      <c r="DT154" s="22"/>
      <c r="DU154" s="22"/>
      <c r="DV154" s="22"/>
      <c r="DW154" s="22"/>
      <c r="DX154" s="22"/>
      <c r="DY154" s="22"/>
      <c r="DZ154" s="22"/>
      <c r="EA154" s="22"/>
      <c r="EB154" s="22"/>
      <c r="EC154" s="22"/>
      <c r="ED154" s="22"/>
      <c r="EE154" s="22"/>
      <c r="EF154" s="22"/>
      <c r="EG154" s="22"/>
      <c r="EH154" s="22"/>
      <c r="EI154" s="22"/>
      <c r="EJ154" s="22"/>
    </row>
    <row r="155" spans="2:140"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  <c r="CE155" s="22"/>
      <c r="CF155" s="22"/>
      <c r="CG155" s="22"/>
      <c r="CH155" s="22"/>
      <c r="CI155" s="22"/>
      <c r="CJ155" s="22"/>
      <c r="CK155" s="22"/>
      <c r="CL155" s="22"/>
      <c r="CM155" s="22"/>
      <c r="CN155" s="22"/>
      <c r="CO155" s="22"/>
      <c r="CP155" s="22"/>
      <c r="CQ155" s="22"/>
      <c r="CR155" s="22"/>
      <c r="CS155" s="22"/>
      <c r="CT155" s="22"/>
      <c r="CU155" s="22"/>
      <c r="CV155" s="22"/>
      <c r="CW155" s="22"/>
      <c r="CX155" s="22"/>
      <c r="CY155" s="22"/>
      <c r="CZ155" s="22"/>
      <c r="DA155" s="22"/>
      <c r="DB155" s="22"/>
      <c r="DC155" s="22"/>
      <c r="DD155" s="22"/>
      <c r="DE155" s="22"/>
      <c r="DF155" s="22"/>
      <c r="DG155" s="22"/>
      <c r="DH155" s="22"/>
      <c r="DI155" s="22"/>
      <c r="DJ155" s="22"/>
      <c r="DK155" s="22"/>
      <c r="DL155" s="22"/>
      <c r="DM155" s="22"/>
      <c r="DN155" s="22"/>
      <c r="DO155" s="22"/>
      <c r="DP155" s="22"/>
      <c r="DQ155" s="22"/>
      <c r="DR155" s="22"/>
      <c r="DS155" s="22"/>
      <c r="DT155" s="22"/>
      <c r="DU155" s="22"/>
      <c r="DV155" s="22"/>
      <c r="DW155" s="22"/>
      <c r="DX155" s="22"/>
      <c r="DY155" s="22"/>
      <c r="DZ155" s="22"/>
      <c r="EA155" s="22"/>
      <c r="EB155" s="22"/>
      <c r="EC155" s="22"/>
      <c r="ED155" s="22"/>
      <c r="EE155" s="22"/>
      <c r="EF155" s="22"/>
      <c r="EG155" s="22"/>
      <c r="EH155" s="22"/>
      <c r="EI155" s="22"/>
      <c r="EJ155" s="22"/>
    </row>
    <row r="156" spans="2:140"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  <c r="BS156" s="22"/>
      <c r="BT156" s="22"/>
      <c r="BU156" s="22"/>
      <c r="BV156" s="22"/>
      <c r="BW156" s="22"/>
      <c r="BX156" s="22"/>
      <c r="BY156" s="22"/>
      <c r="BZ156" s="22"/>
      <c r="CA156" s="22"/>
      <c r="CB156" s="22"/>
      <c r="CC156" s="22"/>
      <c r="CD156" s="22"/>
      <c r="CE156" s="22"/>
      <c r="CF156" s="22"/>
      <c r="CG156" s="22"/>
      <c r="CH156" s="22"/>
      <c r="CI156" s="22"/>
      <c r="CJ156" s="22"/>
      <c r="CK156" s="22"/>
      <c r="CL156" s="22"/>
      <c r="CM156" s="22"/>
      <c r="CN156" s="22"/>
      <c r="CO156" s="22"/>
      <c r="CP156" s="22"/>
      <c r="CQ156" s="22"/>
      <c r="CR156" s="22"/>
      <c r="CS156" s="22"/>
      <c r="CT156" s="22"/>
      <c r="CU156" s="22"/>
      <c r="CV156" s="22"/>
      <c r="CW156" s="22"/>
      <c r="CX156" s="22"/>
      <c r="CY156" s="22"/>
      <c r="CZ156" s="22"/>
      <c r="DA156" s="22"/>
      <c r="DB156" s="22"/>
      <c r="DC156" s="22"/>
      <c r="DD156" s="22"/>
      <c r="DE156" s="22"/>
      <c r="DF156" s="22"/>
      <c r="DG156" s="22"/>
      <c r="DH156" s="22"/>
      <c r="DI156" s="22"/>
      <c r="DJ156" s="22"/>
      <c r="DK156" s="22"/>
      <c r="DL156" s="22"/>
      <c r="DM156" s="22"/>
      <c r="DN156" s="22"/>
      <c r="DO156" s="22"/>
      <c r="DP156" s="22"/>
      <c r="DQ156" s="22"/>
      <c r="DR156" s="22"/>
      <c r="DS156" s="22"/>
      <c r="DT156" s="22"/>
      <c r="DU156" s="22"/>
      <c r="DV156" s="22"/>
      <c r="DW156" s="22"/>
      <c r="DX156" s="22"/>
      <c r="DY156" s="22"/>
      <c r="DZ156" s="22"/>
      <c r="EA156" s="22"/>
      <c r="EB156" s="22"/>
      <c r="EC156" s="22"/>
      <c r="ED156" s="22"/>
      <c r="EE156" s="22"/>
      <c r="EF156" s="22"/>
      <c r="EG156" s="22"/>
      <c r="EH156" s="22"/>
      <c r="EI156" s="22"/>
      <c r="EJ156" s="22"/>
    </row>
    <row r="157" spans="2:140"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  <c r="CA157" s="22"/>
      <c r="CB157" s="22"/>
      <c r="CC157" s="22"/>
      <c r="CD157" s="22"/>
      <c r="CE157" s="22"/>
      <c r="CF157" s="22"/>
      <c r="CG157" s="22"/>
      <c r="CH157" s="22"/>
      <c r="CI157" s="22"/>
      <c r="CJ157" s="22"/>
      <c r="CK157" s="22"/>
      <c r="CL157" s="22"/>
      <c r="CM157" s="22"/>
      <c r="CN157" s="22"/>
      <c r="CO157" s="22"/>
      <c r="CP157" s="22"/>
      <c r="CQ157" s="22"/>
      <c r="CR157" s="22"/>
      <c r="CS157" s="22"/>
      <c r="CT157" s="22"/>
      <c r="CU157" s="22"/>
      <c r="CV157" s="22"/>
      <c r="CW157" s="22"/>
      <c r="CX157" s="22"/>
      <c r="CY157" s="22"/>
      <c r="CZ157" s="22"/>
      <c r="DA157" s="22"/>
      <c r="DB157" s="22"/>
      <c r="DC157" s="22"/>
      <c r="DD157" s="22"/>
      <c r="DE157" s="22"/>
      <c r="DF157" s="22"/>
      <c r="DG157" s="22"/>
      <c r="DH157" s="22"/>
      <c r="DI157" s="22"/>
      <c r="DJ157" s="22"/>
      <c r="DK157" s="22"/>
      <c r="DL157" s="22"/>
      <c r="DM157" s="22"/>
      <c r="DN157" s="22"/>
      <c r="DO157" s="22"/>
      <c r="DP157" s="22"/>
      <c r="DQ157" s="22"/>
      <c r="DR157" s="22"/>
      <c r="DS157" s="22"/>
      <c r="DT157" s="22"/>
      <c r="DU157" s="22"/>
      <c r="DV157" s="22"/>
      <c r="DW157" s="22"/>
      <c r="DX157" s="22"/>
      <c r="DY157" s="22"/>
      <c r="DZ157" s="22"/>
      <c r="EA157" s="22"/>
      <c r="EB157" s="22"/>
      <c r="EC157" s="22"/>
      <c r="ED157" s="22"/>
      <c r="EE157" s="22"/>
      <c r="EF157" s="22"/>
      <c r="EG157" s="22"/>
      <c r="EH157" s="22"/>
      <c r="EI157" s="22"/>
      <c r="EJ157" s="22"/>
    </row>
    <row r="158" spans="2:140"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  <c r="CA158" s="22"/>
      <c r="CB158" s="22"/>
      <c r="CC158" s="22"/>
      <c r="CD158" s="22"/>
      <c r="CE158" s="22"/>
      <c r="CF158" s="22"/>
      <c r="CG158" s="22"/>
      <c r="CH158" s="22"/>
      <c r="CI158" s="22"/>
      <c r="CJ158" s="22"/>
      <c r="CK158" s="22"/>
      <c r="CL158" s="22"/>
      <c r="CM158" s="22"/>
      <c r="CN158" s="22"/>
      <c r="CO158" s="22"/>
      <c r="CP158" s="22"/>
      <c r="CQ158" s="22"/>
      <c r="CR158" s="22"/>
      <c r="CS158" s="22"/>
      <c r="CT158" s="22"/>
      <c r="CU158" s="22"/>
      <c r="CV158" s="22"/>
      <c r="CW158" s="22"/>
      <c r="CX158" s="22"/>
      <c r="CY158" s="22"/>
      <c r="CZ158" s="22"/>
      <c r="DA158" s="22"/>
      <c r="DB158" s="22"/>
      <c r="DC158" s="22"/>
      <c r="DD158" s="22"/>
      <c r="DE158" s="22"/>
      <c r="DF158" s="22"/>
      <c r="DG158" s="22"/>
      <c r="DH158" s="22"/>
      <c r="DI158" s="22"/>
      <c r="DJ158" s="22"/>
      <c r="DK158" s="22"/>
      <c r="DL158" s="22"/>
      <c r="DM158" s="22"/>
      <c r="DN158" s="22"/>
      <c r="DO158" s="22"/>
      <c r="DP158" s="22"/>
      <c r="DQ158" s="22"/>
      <c r="DR158" s="22"/>
      <c r="DS158" s="22"/>
      <c r="DT158" s="22"/>
      <c r="DU158" s="22"/>
      <c r="DV158" s="22"/>
      <c r="DW158" s="22"/>
      <c r="DX158" s="22"/>
      <c r="DY158" s="22"/>
      <c r="DZ158" s="22"/>
      <c r="EA158" s="22"/>
      <c r="EB158" s="22"/>
      <c r="EC158" s="22"/>
      <c r="ED158" s="22"/>
      <c r="EE158" s="22"/>
      <c r="EF158" s="22"/>
      <c r="EG158" s="22"/>
      <c r="EH158" s="22"/>
      <c r="EI158" s="22"/>
      <c r="EJ158" s="22"/>
    </row>
    <row r="159" spans="2:140"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  <c r="CA159" s="22"/>
      <c r="CB159" s="22"/>
      <c r="CC159" s="22"/>
      <c r="CD159" s="22"/>
      <c r="CE159" s="22"/>
      <c r="CF159" s="22"/>
      <c r="CG159" s="22"/>
      <c r="CH159" s="22"/>
      <c r="CI159" s="22"/>
      <c r="CJ159" s="22"/>
      <c r="CK159" s="22"/>
      <c r="CL159" s="22"/>
      <c r="CM159" s="22"/>
      <c r="CN159" s="22"/>
      <c r="CO159" s="22"/>
      <c r="CP159" s="22"/>
      <c r="CQ159" s="22"/>
      <c r="CR159" s="22"/>
      <c r="CS159" s="22"/>
      <c r="CT159" s="22"/>
      <c r="CU159" s="22"/>
      <c r="CV159" s="22"/>
      <c r="CW159" s="22"/>
      <c r="CX159" s="22"/>
      <c r="CY159" s="22"/>
      <c r="CZ159" s="22"/>
      <c r="DA159" s="22"/>
      <c r="DB159" s="22"/>
      <c r="DC159" s="22"/>
      <c r="DD159" s="22"/>
      <c r="DE159" s="22"/>
      <c r="DF159" s="22"/>
      <c r="DG159" s="22"/>
      <c r="DH159" s="22"/>
      <c r="DI159" s="22"/>
      <c r="DJ159" s="22"/>
      <c r="DK159" s="22"/>
      <c r="DL159" s="22"/>
      <c r="DM159" s="22"/>
      <c r="DN159" s="22"/>
      <c r="DO159" s="22"/>
      <c r="DP159" s="22"/>
      <c r="DQ159" s="22"/>
      <c r="DR159" s="22"/>
      <c r="DS159" s="22"/>
      <c r="DT159" s="22"/>
      <c r="DU159" s="22"/>
      <c r="DV159" s="22"/>
      <c r="DW159" s="22"/>
      <c r="DX159" s="22"/>
      <c r="DY159" s="22"/>
      <c r="DZ159" s="22"/>
      <c r="EA159" s="22"/>
      <c r="EB159" s="22"/>
      <c r="EC159" s="22"/>
      <c r="ED159" s="22"/>
      <c r="EE159" s="22"/>
      <c r="EF159" s="22"/>
      <c r="EG159" s="22"/>
      <c r="EH159" s="22"/>
      <c r="EI159" s="22"/>
      <c r="EJ159" s="22"/>
    </row>
    <row r="160" spans="2:140"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  <c r="BS160" s="22"/>
      <c r="BT160" s="22"/>
      <c r="BU160" s="22"/>
      <c r="BV160" s="22"/>
      <c r="BW160" s="22"/>
      <c r="BX160" s="22"/>
      <c r="BY160" s="22"/>
      <c r="BZ160" s="22"/>
      <c r="CA160" s="22"/>
      <c r="CB160" s="22"/>
      <c r="CC160" s="22"/>
      <c r="CD160" s="22"/>
      <c r="CE160" s="22"/>
      <c r="CF160" s="22"/>
      <c r="CG160" s="22"/>
      <c r="CH160" s="22"/>
      <c r="CI160" s="22"/>
      <c r="CJ160" s="22"/>
      <c r="CK160" s="22"/>
      <c r="CL160" s="22"/>
      <c r="CM160" s="22"/>
      <c r="CN160" s="22"/>
      <c r="CO160" s="22"/>
      <c r="CP160" s="22"/>
      <c r="CQ160" s="22"/>
      <c r="CR160" s="22"/>
      <c r="CS160" s="22"/>
      <c r="CT160" s="22"/>
      <c r="CU160" s="22"/>
      <c r="CV160" s="22"/>
      <c r="CW160" s="22"/>
      <c r="CX160" s="22"/>
      <c r="CY160" s="22"/>
      <c r="CZ160" s="22"/>
      <c r="DA160" s="22"/>
      <c r="DB160" s="22"/>
      <c r="DC160" s="22"/>
      <c r="DD160" s="22"/>
      <c r="DE160" s="22"/>
      <c r="DF160" s="22"/>
      <c r="DG160" s="22"/>
      <c r="DH160" s="22"/>
      <c r="DI160" s="22"/>
      <c r="DJ160" s="22"/>
      <c r="DK160" s="22"/>
      <c r="DL160" s="22"/>
      <c r="DM160" s="22"/>
      <c r="DN160" s="22"/>
      <c r="DO160" s="22"/>
      <c r="DP160" s="22"/>
      <c r="DQ160" s="22"/>
      <c r="DR160" s="22"/>
      <c r="DS160" s="22"/>
      <c r="DT160" s="22"/>
      <c r="DU160" s="22"/>
      <c r="DV160" s="22"/>
      <c r="DW160" s="22"/>
      <c r="DX160" s="22"/>
      <c r="DY160" s="22"/>
      <c r="DZ160" s="22"/>
      <c r="EA160" s="22"/>
      <c r="EB160" s="22"/>
      <c r="EC160" s="22"/>
      <c r="ED160" s="22"/>
      <c r="EE160" s="22"/>
      <c r="EF160" s="22"/>
      <c r="EG160" s="22"/>
      <c r="EH160" s="22"/>
      <c r="EI160" s="22"/>
      <c r="EJ160" s="22"/>
    </row>
    <row r="161" spans="2:140"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  <c r="CE161" s="22"/>
      <c r="CF161" s="22"/>
      <c r="CG161" s="22"/>
      <c r="CH161" s="22"/>
      <c r="CI161" s="22"/>
      <c r="CJ161" s="22"/>
      <c r="CK161" s="22"/>
      <c r="CL161" s="22"/>
      <c r="CM161" s="22"/>
      <c r="CN161" s="22"/>
      <c r="CO161" s="22"/>
      <c r="CP161" s="22"/>
      <c r="CQ161" s="22"/>
      <c r="CR161" s="22"/>
      <c r="CS161" s="22"/>
      <c r="CT161" s="22"/>
      <c r="CU161" s="22"/>
      <c r="CV161" s="22"/>
      <c r="CW161" s="22"/>
      <c r="CX161" s="22"/>
      <c r="CY161" s="22"/>
      <c r="CZ161" s="22"/>
      <c r="DA161" s="22"/>
      <c r="DB161" s="22"/>
      <c r="DC161" s="22"/>
      <c r="DD161" s="22"/>
      <c r="DE161" s="22"/>
      <c r="DF161" s="22"/>
      <c r="DG161" s="22"/>
      <c r="DH161" s="22"/>
      <c r="DI161" s="22"/>
      <c r="DJ161" s="22"/>
      <c r="DK161" s="22"/>
      <c r="DL161" s="22"/>
      <c r="DM161" s="22"/>
      <c r="DN161" s="22"/>
      <c r="DO161" s="22"/>
      <c r="DP161" s="22"/>
      <c r="DQ161" s="22"/>
      <c r="DR161" s="22"/>
      <c r="DS161" s="22"/>
      <c r="DT161" s="22"/>
      <c r="DU161" s="22"/>
      <c r="DV161" s="22"/>
      <c r="DW161" s="22"/>
      <c r="DX161" s="22"/>
      <c r="DY161" s="22"/>
      <c r="DZ161" s="22"/>
      <c r="EA161" s="22"/>
      <c r="EB161" s="22"/>
      <c r="EC161" s="22"/>
      <c r="ED161" s="22"/>
      <c r="EE161" s="22"/>
      <c r="EF161" s="22"/>
      <c r="EG161" s="22"/>
      <c r="EH161" s="22"/>
      <c r="EI161" s="22"/>
      <c r="EJ161" s="22"/>
    </row>
    <row r="162" spans="2:140"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  <c r="CA162" s="22"/>
      <c r="CB162" s="22"/>
      <c r="CC162" s="22"/>
      <c r="CD162" s="22"/>
      <c r="CE162" s="22"/>
      <c r="CF162" s="22"/>
      <c r="CG162" s="22"/>
      <c r="CH162" s="22"/>
      <c r="CI162" s="22"/>
      <c r="CJ162" s="22"/>
      <c r="CK162" s="22"/>
      <c r="CL162" s="22"/>
      <c r="CM162" s="22"/>
      <c r="CN162" s="22"/>
      <c r="CO162" s="22"/>
      <c r="CP162" s="22"/>
      <c r="CQ162" s="22"/>
      <c r="CR162" s="22"/>
      <c r="CS162" s="22"/>
      <c r="CT162" s="22"/>
      <c r="CU162" s="22"/>
      <c r="CV162" s="22"/>
      <c r="CW162" s="22"/>
      <c r="CX162" s="22"/>
      <c r="CY162" s="22"/>
      <c r="CZ162" s="22"/>
      <c r="DA162" s="22"/>
      <c r="DB162" s="22"/>
      <c r="DC162" s="22"/>
      <c r="DD162" s="22"/>
      <c r="DE162" s="22"/>
      <c r="DF162" s="22"/>
      <c r="DG162" s="22"/>
      <c r="DH162" s="22"/>
      <c r="DI162" s="22"/>
      <c r="DJ162" s="22"/>
      <c r="DK162" s="22"/>
      <c r="DL162" s="22"/>
      <c r="DM162" s="22"/>
      <c r="DN162" s="22"/>
      <c r="DO162" s="22"/>
      <c r="DP162" s="22"/>
      <c r="DQ162" s="22"/>
      <c r="DR162" s="22"/>
      <c r="DS162" s="22"/>
      <c r="DT162" s="22"/>
      <c r="DU162" s="22"/>
      <c r="DV162" s="22"/>
      <c r="DW162" s="22"/>
      <c r="DX162" s="22"/>
      <c r="DY162" s="22"/>
      <c r="DZ162" s="22"/>
      <c r="EA162" s="22"/>
      <c r="EB162" s="22"/>
      <c r="EC162" s="22"/>
      <c r="ED162" s="22"/>
      <c r="EE162" s="22"/>
      <c r="EF162" s="22"/>
      <c r="EG162" s="22"/>
      <c r="EH162" s="22"/>
      <c r="EI162" s="22"/>
      <c r="EJ162" s="22"/>
    </row>
    <row r="163" spans="2:140"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22"/>
      <c r="BZ163" s="22"/>
      <c r="CA163" s="22"/>
      <c r="CB163" s="22"/>
      <c r="CC163" s="22"/>
      <c r="CD163" s="22"/>
      <c r="CE163" s="22"/>
      <c r="CF163" s="22"/>
      <c r="CG163" s="22"/>
      <c r="CH163" s="22"/>
      <c r="CI163" s="22"/>
      <c r="CJ163" s="22"/>
      <c r="CK163" s="22"/>
      <c r="CL163" s="22"/>
      <c r="CM163" s="22"/>
      <c r="CN163" s="22"/>
      <c r="CO163" s="22"/>
      <c r="CP163" s="22"/>
      <c r="CQ163" s="22"/>
      <c r="CR163" s="22"/>
      <c r="CS163" s="22"/>
      <c r="CT163" s="22"/>
      <c r="CU163" s="22"/>
      <c r="CV163" s="22"/>
      <c r="CW163" s="22"/>
      <c r="CX163" s="22"/>
      <c r="CY163" s="22"/>
      <c r="CZ163" s="22"/>
      <c r="DA163" s="22"/>
      <c r="DB163" s="22"/>
      <c r="DC163" s="22"/>
      <c r="DD163" s="22"/>
      <c r="DE163" s="22"/>
      <c r="DF163" s="22"/>
      <c r="DG163" s="22"/>
      <c r="DH163" s="22"/>
      <c r="DI163" s="22"/>
      <c r="DJ163" s="22"/>
      <c r="DK163" s="22"/>
      <c r="DL163" s="22"/>
      <c r="DM163" s="22"/>
      <c r="DN163" s="22"/>
      <c r="DO163" s="22"/>
      <c r="DP163" s="22"/>
      <c r="DQ163" s="22"/>
      <c r="DR163" s="22"/>
      <c r="DS163" s="22"/>
      <c r="DT163" s="22"/>
      <c r="DU163" s="22"/>
      <c r="DV163" s="22"/>
      <c r="DW163" s="22"/>
      <c r="DX163" s="22"/>
      <c r="DY163" s="22"/>
      <c r="DZ163" s="22"/>
      <c r="EA163" s="22"/>
      <c r="EB163" s="22"/>
      <c r="EC163" s="22"/>
      <c r="ED163" s="22"/>
      <c r="EE163" s="22"/>
      <c r="EF163" s="22"/>
      <c r="EG163" s="22"/>
      <c r="EH163" s="22"/>
      <c r="EI163" s="22"/>
      <c r="EJ163" s="22"/>
    </row>
    <row r="164" spans="2:140"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  <c r="BQ164" s="22"/>
      <c r="BR164" s="22"/>
      <c r="BS164" s="22"/>
      <c r="BT164" s="22"/>
      <c r="BU164" s="22"/>
      <c r="BV164" s="22"/>
      <c r="BW164" s="22"/>
      <c r="BX164" s="22"/>
      <c r="BY164" s="22"/>
      <c r="BZ164" s="22"/>
      <c r="CA164" s="22"/>
      <c r="CB164" s="22"/>
      <c r="CC164" s="22"/>
      <c r="CD164" s="22"/>
      <c r="CE164" s="22"/>
      <c r="CF164" s="22"/>
      <c r="CG164" s="22"/>
      <c r="CH164" s="22"/>
      <c r="CI164" s="22"/>
      <c r="CJ164" s="22"/>
      <c r="CK164" s="22"/>
      <c r="CL164" s="22"/>
      <c r="CM164" s="22"/>
      <c r="CN164" s="22"/>
      <c r="CO164" s="22"/>
      <c r="CP164" s="22"/>
      <c r="CQ164" s="22"/>
      <c r="CR164" s="22"/>
      <c r="CS164" s="22"/>
      <c r="CT164" s="22"/>
      <c r="CU164" s="22"/>
      <c r="CV164" s="22"/>
      <c r="CW164" s="22"/>
      <c r="CX164" s="22"/>
      <c r="CY164" s="22"/>
      <c r="CZ164" s="22"/>
      <c r="DA164" s="22"/>
      <c r="DB164" s="22"/>
      <c r="DC164" s="22"/>
      <c r="DD164" s="22"/>
      <c r="DE164" s="22"/>
      <c r="DF164" s="22"/>
      <c r="DG164" s="22"/>
      <c r="DH164" s="22"/>
      <c r="DI164" s="22"/>
      <c r="DJ164" s="22"/>
      <c r="DK164" s="22"/>
      <c r="DL164" s="22"/>
      <c r="DM164" s="22"/>
      <c r="DN164" s="22"/>
      <c r="DO164" s="22"/>
      <c r="DP164" s="22"/>
      <c r="DQ164" s="22"/>
      <c r="DR164" s="22"/>
      <c r="DS164" s="22"/>
      <c r="DT164" s="22"/>
      <c r="DU164" s="22"/>
      <c r="DV164" s="22"/>
      <c r="DW164" s="22"/>
      <c r="DX164" s="22"/>
      <c r="DY164" s="22"/>
      <c r="DZ164" s="22"/>
      <c r="EA164" s="22"/>
      <c r="EB164" s="22"/>
      <c r="EC164" s="22"/>
      <c r="ED164" s="22"/>
      <c r="EE164" s="22"/>
      <c r="EF164" s="22"/>
      <c r="EG164" s="22"/>
      <c r="EH164" s="22"/>
      <c r="EI164" s="22"/>
      <c r="EJ164" s="22"/>
    </row>
    <row r="165" spans="2:140"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22"/>
      <c r="BX165" s="22"/>
      <c r="BY165" s="22"/>
      <c r="BZ165" s="22"/>
      <c r="CA165" s="22"/>
      <c r="CB165" s="22"/>
      <c r="CC165" s="22"/>
      <c r="CD165" s="22"/>
      <c r="CE165" s="22"/>
      <c r="CF165" s="22"/>
      <c r="CG165" s="22"/>
      <c r="CH165" s="22"/>
      <c r="CI165" s="22"/>
      <c r="CJ165" s="22"/>
      <c r="CK165" s="22"/>
      <c r="CL165" s="22"/>
      <c r="CM165" s="22"/>
      <c r="CN165" s="22"/>
      <c r="CO165" s="22"/>
      <c r="CP165" s="22"/>
      <c r="CQ165" s="22"/>
      <c r="CR165" s="22"/>
      <c r="CS165" s="22"/>
      <c r="CT165" s="22"/>
      <c r="CU165" s="22"/>
      <c r="CV165" s="22"/>
      <c r="CW165" s="22"/>
      <c r="CX165" s="22"/>
      <c r="CY165" s="22"/>
      <c r="CZ165" s="22"/>
      <c r="DA165" s="22"/>
      <c r="DB165" s="22"/>
      <c r="DC165" s="22"/>
      <c r="DD165" s="22"/>
      <c r="DE165" s="22"/>
      <c r="DF165" s="22"/>
      <c r="DG165" s="22"/>
      <c r="DH165" s="22"/>
      <c r="DI165" s="22"/>
      <c r="DJ165" s="22"/>
      <c r="DK165" s="22"/>
      <c r="DL165" s="22"/>
      <c r="DM165" s="22"/>
      <c r="DN165" s="22"/>
      <c r="DO165" s="22"/>
      <c r="DP165" s="22"/>
      <c r="DQ165" s="22"/>
      <c r="DR165" s="22"/>
      <c r="DS165" s="22"/>
      <c r="DT165" s="22"/>
      <c r="DU165" s="22"/>
      <c r="DV165" s="22"/>
      <c r="DW165" s="22"/>
      <c r="DX165" s="22"/>
      <c r="DY165" s="22"/>
      <c r="DZ165" s="22"/>
      <c r="EA165" s="22"/>
      <c r="EB165" s="22"/>
      <c r="EC165" s="22"/>
      <c r="ED165" s="22"/>
      <c r="EE165" s="22"/>
      <c r="EF165" s="22"/>
      <c r="EG165" s="22"/>
      <c r="EH165" s="22"/>
      <c r="EI165" s="22"/>
      <c r="EJ165" s="22"/>
    </row>
    <row r="166" spans="2:140"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  <c r="BZ166" s="22"/>
      <c r="CA166" s="22"/>
      <c r="CB166" s="22"/>
      <c r="CC166" s="22"/>
      <c r="CD166" s="22"/>
      <c r="CE166" s="22"/>
      <c r="CF166" s="22"/>
      <c r="CG166" s="22"/>
      <c r="CH166" s="22"/>
      <c r="CI166" s="22"/>
      <c r="CJ166" s="22"/>
      <c r="CK166" s="22"/>
      <c r="CL166" s="22"/>
      <c r="CM166" s="22"/>
      <c r="CN166" s="22"/>
      <c r="CO166" s="22"/>
      <c r="CP166" s="22"/>
      <c r="CQ166" s="22"/>
      <c r="CR166" s="22"/>
      <c r="CS166" s="22"/>
      <c r="CT166" s="22"/>
      <c r="CU166" s="22"/>
      <c r="CV166" s="22"/>
      <c r="CW166" s="22"/>
      <c r="CX166" s="22"/>
      <c r="CY166" s="22"/>
      <c r="CZ166" s="22"/>
      <c r="DA166" s="22"/>
      <c r="DB166" s="22"/>
      <c r="DC166" s="22"/>
      <c r="DD166" s="22"/>
      <c r="DE166" s="22"/>
      <c r="DF166" s="22"/>
      <c r="DG166" s="22"/>
      <c r="DH166" s="22"/>
      <c r="DI166" s="22"/>
      <c r="DJ166" s="22"/>
      <c r="DK166" s="22"/>
      <c r="DL166" s="22"/>
      <c r="DM166" s="22"/>
      <c r="DN166" s="22"/>
      <c r="DO166" s="22"/>
      <c r="DP166" s="22"/>
      <c r="DQ166" s="22"/>
      <c r="DR166" s="22"/>
      <c r="DS166" s="22"/>
      <c r="DT166" s="22"/>
      <c r="DU166" s="22"/>
      <c r="DV166" s="22"/>
      <c r="DW166" s="22"/>
      <c r="DX166" s="22"/>
      <c r="DY166" s="22"/>
      <c r="DZ166" s="22"/>
      <c r="EA166" s="22"/>
      <c r="EB166" s="22"/>
      <c r="EC166" s="22"/>
      <c r="ED166" s="22"/>
      <c r="EE166" s="22"/>
      <c r="EF166" s="22"/>
      <c r="EG166" s="22"/>
      <c r="EH166" s="22"/>
      <c r="EI166" s="22"/>
      <c r="EJ166" s="22"/>
    </row>
    <row r="167" spans="2:140"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  <c r="CA167" s="22"/>
      <c r="CB167" s="22"/>
      <c r="CC167" s="22"/>
      <c r="CD167" s="22"/>
      <c r="CE167" s="22"/>
      <c r="CF167" s="22"/>
      <c r="CG167" s="22"/>
      <c r="CH167" s="22"/>
      <c r="CI167" s="22"/>
      <c r="CJ167" s="22"/>
      <c r="CK167" s="22"/>
      <c r="CL167" s="22"/>
      <c r="CM167" s="22"/>
      <c r="CN167" s="22"/>
      <c r="CO167" s="22"/>
      <c r="CP167" s="22"/>
      <c r="CQ167" s="22"/>
      <c r="CR167" s="22"/>
      <c r="CS167" s="22"/>
      <c r="CT167" s="22"/>
      <c r="CU167" s="22"/>
      <c r="CV167" s="22"/>
      <c r="CW167" s="22"/>
      <c r="CX167" s="22"/>
      <c r="CY167" s="22"/>
      <c r="CZ167" s="22"/>
      <c r="DA167" s="22"/>
      <c r="DB167" s="22"/>
      <c r="DC167" s="22"/>
      <c r="DD167" s="22"/>
      <c r="DE167" s="22"/>
      <c r="DF167" s="22"/>
      <c r="DG167" s="22"/>
      <c r="DH167" s="22"/>
      <c r="DI167" s="22"/>
      <c r="DJ167" s="22"/>
      <c r="DK167" s="22"/>
      <c r="DL167" s="22"/>
      <c r="DM167" s="22"/>
      <c r="DN167" s="22"/>
      <c r="DO167" s="22"/>
      <c r="DP167" s="22"/>
      <c r="DQ167" s="22"/>
      <c r="DR167" s="22"/>
      <c r="DS167" s="22"/>
      <c r="DT167" s="22"/>
      <c r="DU167" s="22"/>
      <c r="DV167" s="22"/>
      <c r="DW167" s="22"/>
      <c r="DX167" s="22"/>
      <c r="DY167" s="22"/>
      <c r="DZ167" s="22"/>
      <c r="EA167" s="22"/>
      <c r="EB167" s="22"/>
      <c r="EC167" s="22"/>
      <c r="ED167" s="22"/>
      <c r="EE167" s="22"/>
      <c r="EF167" s="22"/>
      <c r="EG167" s="22"/>
      <c r="EH167" s="22"/>
      <c r="EI167" s="22"/>
      <c r="EJ167" s="22"/>
    </row>
    <row r="168" spans="2:140"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2"/>
      <c r="BR168" s="22"/>
      <c r="BS168" s="22"/>
      <c r="BT168" s="22"/>
      <c r="BU168" s="22"/>
      <c r="BV168" s="22"/>
      <c r="BW168" s="22"/>
      <c r="BX168" s="22"/>
      <c r="BY168" s="22"/>
      <c r="BZ168" s="22"/>
      <c r="CA168" s="22"/>
      <c r="CB168" s="22"/>
      <c r="CC168" s="22"/>
      <c r="CD168" s="22"/>
      <c r="CE168" s="22"/>
      <c r="CF168" s="22"/>
      <c r="CG168" s="22"/>
      <c r="CH168" s="22"/>
      <c r="CI168" s="22"/>
      <c r="CJ168" s="22"/>
      <c r="CK168" s="22"/>
      <c r="CL168" s="22"/>
      <c r="CM168" s="22"/>
      <c r="CN168" s="22"/>
      <c r="CO168" s="22"/>
      <c r="CP168" s="22"/>
      <c r="CQ168" s="22"/>
      <c r="CR168" s="22"/>
      <c r="CS168" s="22"/>
      <c r="CT168" s="22"/>
      <c r="CU168" s="22"/>
      <c r="CV168" s="22"/>
      <c r="CW168" s="22"/>
      <c r="CX168" s="22"/>
      <c r="CY168" s="22"/>
      <c r="CZ168" s="22"/>
      <c r="DA168" s="22"/>
      <c r="DB168" s="22"/>
      <c r="DC168" s="22"/>
      <c r="DD168" s="22"/>
      <c r="DE168" s="22"/>
      <c r="DF168" s="22"/>
      <c r="DG168" s="22"/>
      <c r="DH168" s="22"/>
      <c r="DI168" s="22"/>
      <c r="DJ168" s="22"/>
      <c r="DK168" s="22"/>
      <c r="DL168" s="22"/>
      <c r="DM168" s="22"/>
      <c r="DN168" s="22"/>
      <c r="DO168" s="22"/>
      <c r="DP168" s="22"/>
      <c r="DQ168" s="22"/>
      <c r="DR168" s="22"/>
      <c r="DS168" s="22"/>
      <c r="DT168" s="22"/>
      <c r="DU168" s="22"/>
      <c r="DV168" s="22"/>
      <c r="DW168" s="22"/>
      <c r="DX168" s="22"/>
      <c r="DY168" s="22"/>
      <c r="DZ168" s="22"/>
      <c r="EA168" s="22"/>
      <c r="EB168" s="22"/>
      <c r="EC168" s="22"/>
      <c r="ED168" s="22"/>
      <c r="EE168" s="22"/>
      <c r="EF168" s="22"/>
      <c r="EG168" s="22"/>
      <c r="EH168" s="22"/>
      <c r="EI168" s="22"/>
      <c r="EJ168" s="22"/>
    </row>
    <row r="169" spans="2:140"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22"/>
      <c r="BS169" s="22"/>
      <c r="BT169" s="22"/>
      <c r="BU169" s="22"/>
      <c r="BV169" s="22"/>
      <c r="BW169" s="22"/>
      <c r="BX169" s="22"/>
      <c r="BY169" s="22"/>
      <c r="BZ169" s="22"/>
      <c r="CA169" s="22"/>
      <c r="CB169" s="22"/>
      <c r="CC169" s="22"/>
      <c r="CD169" s="22"/>
      <c r="CE169" s="22"/>
      <c r="CF169" s="22"/>
      <c r="CG169" s="22"/>
      <c r="CH169" s="22"/>
      <c r="CI169" s="22"/>
      <c r="CJ169" s="22"/>
      <c r="CK169" s="22"/>
      <c r="CL169" s="22"/>
      <c r="CM169" s="22"/>
      <c r="CN169" s="22"/>
      <c r="CO169" s="22"/>
      <c r="CP169" s="22"/>
      <c r="CQ169" s="22"/>
      <c r="CR169" s="22"/>
      <c r="CS169" s="22"/>
      <c r="CT169" s="22"/>
      <c r="CU169" s="22"/>
      <c r="CV169" s="22"/>
      <c r="CW169" s="22"/>
      <c r="CX169" s="22"/>
      <c r="CY169" s="22"/>
      <c r="CZ169" s="22"/>
      <c r="DA169" s="22"/>
      <c r="DB169" s="22"/>
      <c r="DC169" s="22"/>
      <c r="DD169" s="22"/>
      <c r="DE169" s="22"/>
      <c r="DF169" s="22"/>
      <c r="DG169" s="22"/>
      <c r="DH169" s="22"/>
      <c r="DI169" s="22"/>
      <c r="DJ169" s="22"/>
      <c r="DK169" s="22"/>
      <c r="DL169" s="22"/>
      <c r="DM169" s="22"/>
      <c r="DN169" s="22"/>
      <c r="DO169" s="22"/>
      <c r="DP169" s="22"/>
      <c r="DQ169" s="22"/>
      <c r="DR169" s="22"/>
      <c r="DS169" s="22"/>
      <c r="DT169" s="22"/>
      <c r="DU169" s="22"/>
      <c r="DV169" s="22"/>
      <c r="DW169" s="22"/>
      <c r="DX169" s="22"/>
      <c r="DY169" s="22"/>
      <c r="DZ169" s="22"/>
      <c r="EA169" s="22"/>
      <c r="EB169" s="22"/>
      <c r="EC169" s="22"/>
      <c r="ED169" s="22"/>
      <c r="EE169" s="22"/>
      <c r="EF169" s="22"/>
      <c r="EG169" s="22"/>
      <c r="EH169" s="22"/>
      <c r="EI169" s="22"/>
      <c r="EJ169" s="22"/>
    </row>
    <row r="170" spans="2:140"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  <c r="CA170" s="22"/>
      <c r="CB170" s="22"/>
      <c r="CC170" s="22"/>
      <c r="CD170" s="22"/>
      <c r="CE170" s="22"/>
      <c r="CF170" s="22"/>
      <c r="CG170" s="22"/>
      <c r="CH170" s="22"/>
      <c r="CI170" s="22"/>
      <c r="CJ170" s="22"/>
      <c r="CK170" s="22"/>
      <c r="CL170" s="22"/>
      <c r="CM170" s="22"/>
      <c r="CN170" s="22"/>
      <c r="CO170" s="22"/>
      <c r="CP170" s="22"/>
      <c r="CQ170" s="22"/>
      <c r="CR170" s="22"/>
      <c r="CS170" s="22"/>
      <c r="CT170" s="22"/>
      <c r="CU170" s="22"/>
      <c r="CV170" s="22"/>
      <c r="CW170" s="22"/>
      <c r="CX170" s="22"/>
      <c r="CY170" s="22"/>
      <c r="CZ170" s="22"/>
      <c r="DA170" s="22"/>
      <c r="DB170" s="22"/>
      <c r="DC170" s="22"/>
      <c r="DD170" s="22"/>
      <c r="DE170" s="22"/>
      <c r="DF170" s="22"/>
      <c r="DG170" s="22"/>
      <c r="DH170" s="22"/>
      <c r="DI170" s="22"/>
      <c r="DJ170" s="22"/>
      <c r="DK170" s="22"/>
      <c r="DL170" s="22"/>
      <c r="DM170" s="22"/>
      <c r="DN170" s="22"/>
      <c r="DO170" s="22"/>
      <c r="DP170" s="22"/>
      <c r="DQ170" s="22"/>
      <c r="DR170" s="22"/>
      <c r="DS170" s="22"/>
      <c r="DT170" s="22"/>
      <c r="DU170" s="22"/>
      <c r="DV170" s="22"/>
      <c r="DW170" s="22"/>
      <c r="DX170" s="22"/>
      <c r="DY170" s="22"/>
      <c r="DZ170" s="22"/>
      <c r="EA170" s="22"/>
      <c r="EB170" s="22"/>
      <c r="EC170" s="22"/>
      <c r="ED170" s="22"/>
      <c r="EE170" s="22"/>
      <c r="EF170" s="22"/>
      <c r="EG170" s="22"/>
      <c r="EH170" s="22"/>
      <c r="EI170" s="22"/>
      <c r="EJ170" s="22"/>
    </row>
    <row r="171" spans="2:140"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  <c r="BT171" s="22"/>
      <c r="BU171" s="22"/>
      <c r="BV171" s="22"/>
      <c r="BW171" s="22"/>
      <c r="BX171" s="22"/>
      <c r="BY171" s="22"/>
      <c r="BZ171" s="22"/>
      <c r="CA171" s="22"/>
      <c r="CB171" s="22"/>
      <c r="CC171" s="22"/>
      <c r="CD171" s="22"/>
      <c r="CE171" s="22"/>
      <c r="CF171" s="22"/>
      <c r="CG171" s="22"/>
      <c r="CH171" s="22"/>
      <c r="CI171" s="22"/>
      <c r="CJ171" s="22"/>
      <c r="CK171" s="22"/>
      <c r="CL171" s="22"/>
      <c r="CM171" s="22"/>
      <c r="CN171" s="22"/>
      <c r="CO171" s="22"/>
      <c r="CP171" s="22"/>
      <c r="CQ171" s="22"/>
      <c r="CR171" s="22"/>
      <c r="CS171" s="22"/>
      <c r="CT171" s="22"/>
      <c r="CU171" s="22"/>
      <c r="CV171" s="22"/>
      <c r="CW171" s="22"/>
      <c r="CX171" s="22"/>
      <c r="CY171" s="22"/>
      <c r="CZ171" s="22"/>
      <c r="DA171" s="22"/>
      <c r="DB171" s="22"/>
      <c r="DC171" s="22"/>
      <c r="DD171" s="22"/>
      <c r="DE171" s="22"/>
      <c r="DF171" s="22"/>
      <c r="DG171" s="22"/>
      <c r="DH171" s="22"/>
      <c r="DI171" s="22"/>
      <c r="DJ171" s="22"/>
      <c r="DK171" s="22"/>
      <c r="DL171" s="22"/>
      <c r="DM171" s="22"/>
      <c r="DN171" s="22"/>
      <c r="DO171" s="22"/>
      <c r="DP171" s="22"/>
      <c r="DQ171" s="22"/>
      <c r="DR171" s="22"/>
      <c r="DS171" s="22"/>
      <c r="DT171" s="22"/>
      <c r="DU171" s="22"/>
      <c r="DV171" s="22"/>
      <c r="DW171" s="22"/>
      <c r="DX171" s="22"/>
      <c r="DY171" s="22"/>
      <c r="DZ171" s="22"/>
      <c r="EA171" s="22"/>
      <c r="EB171" s="22"/>
      <c r="EC171" s="22"/>
      <c r="ED171" s="22"/>
      <c r="EE171" s="22"/>
      <c r="EF171" s="22"/>
      <c r="EG171" s="22"/>
      <c r="EH171" s="22"/>
      <c r="EI171" s="22"/>
      <c r="EJ171" s="22"/>
    </row>
    <row r="172" spans="2:140"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22"/>
      <c r="BS172" s="22"/>
      <c r="BT172" s="22"/>
      <c r="BU172" s="22"/>
      <c r="BV172" s="22"/>
      <c r="BW172" s="22"/>
      <c r="BX172" s="22"/>
      <c r="BY172" s="22"/>
      <c r="BZ172" s="22"/>
      <c r="CA172" s="22"/>
      <c r="CB172" s="22"/>
      <c r="CC172" s="22"/>
      <c r="CD172" s="22"/>
      <c r="CE172" s="22"/>
      <c r="CF172" s="22"/>
      <c r="CG172" s="22"/>
      <c r="CH172" s="22"/>
      <c r="CI172" s="22"/>
      <c r="CJ172" s="22"/>
      <c r="CK172" s="22"/>
      <c r="CL172" s="22"/>
      <c r="CM172" s="22"/>
      <c r="CN172" s="22"/>
      <c r="CO172" s="22"/>
      <c r="CP172" s="22"/>
      <c r="CQ172" s="22"/>
      <c r="CR172" s="22"/>
      <c r="CS172" s="22"/>
      <c r="CT172" s="22"/>
      <c r="CU172" s="22"/>
      <c r="CV172" s="22"/>
      <c r="CW172" s="22"/>
      <c r="CX172" s="22"/>
      <c r="CY172" s="22"/>
      <c r="CZ172" s="22"/>
      <c r="DA172" s="22"/>
      <c r="DB172" s="22"/>
      <c r="DC172" s="22"/>
      <c r="DD172" s="22"/>
      <c r="DE172" s="22"/>
      <c r="DF172" s="22"/>
      <c r="DG172" s="22"/>
      <c r="DH172" s="22"/>
      <c r="DI172" s="22"/>
      <c r="DJ172" s="22"/>
      <c r="DK172" s="22"/>
      <c r="DL172" s="22"/>
      <c r="DM172" s="22"/>
      <c r="DN172" s="22"/>
      <c r="DO172" s="22"/>
      <c r="DP172" s="22"/>
      <c r="DQ172" s="22"/>
      <c r="DR172" s="22"/>
      <c r="DS172" s="22"/>
      <c r="DT172" s="22"/>
      <c r="DU172" s="22"/>
      <c r="DV172" s="22"/>
      <c r="DW172" s="22"/>
      <c r="DX172" s="22"/>
      <c r="DY172" s="22"/>
      <c r="DZ172" s="22"/>
      <c r="EA172" s="22"/>
      <c r="EB172" s="22"/>
      <c r="EC172" s="22"/>
      <c r="ED172" s="22"/>
      <c r="EE172" s="22"/>
      <c r="EF172" s="22"/>
      <c r="EG172" s="22"/>
      <c r="EH172" s="22"/>
      <c r="EI172" s="22"/>
      <c r="EJ172" s="22"/>
    </row>
    <row r="173" spans="2:140"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  <c r="BZ173" s="22"/>
      <c r="CA173" s="22"/>
      <c r="CB173" s="22"/>
      <c r="CC173" s="22"/>
      <c r="CD173" s="22"/>
      <c r="CE173" s="22"/>
      <c r="CF173" s="22"/>
      <c r="CG173" s="22"/>
      <c r="CH173" s="22"/>
      <c r="CI173" s="22"/>
      <c r="CJ173" s="22"/>
      <c r="CK173" s="22"/>
      <c r="CL173" s="22"/>
      <c r="CM173" s="22"/>
      <c r="CN173" s="22"/>
      <c r="CO173" s="22"/>
      <c r="CP173" s="22"/>
      <c r="CQ173" s="22"/>
      <c r="CR173" s="22"/>
      <c r="CS173" s="22"/>
      <c r="CT173" s="22"/>
      <c r="CU173" s="22"/>
      <c r="CV173" s="22"/>
      <c r="CW173" s="22"/>
      <c r="CX173" s="22"/>
      <c r="CY173" s="22"/>
      <c r="CZ173" s="22"/>
      <c r="DA173" s="22"/>
      <c r="DB173" s="22"/>
      <c r="DC173" s="22"/>
      <c r="DD173" s="22"/>
      <c r="DE173" s="22"/>
      <c r="DF173" s="22"/>
      <c r="DG173" s="22"/>
      <c r="DH173" s="22"/>
      <c r="DI173" s="22"/>
      <c r="DJ173" s="22"/>
      <c r="DK173" s="22"/>
      <c r="DL173" s="22"/>
      <c r="DM173" s="22"/>
      <c r="DN173" s="22"/>
      <c r="DO173" s="22"/>
      <c r="DP173" s="22"/>
      <c r="DQ173" s="22"/>
      <c r="DR173" s="22"/>
      <c r="DS173" s="22"/>
      <c r="DT173" s="22"/>
      <c r="DU173" s="22"/>
      <c r="DV173" s="22"/>
      <c r="DW173" s="22"/>
      <c r="DX173" s="22"/>
      <c r="DY173" s="22"/>
      <c r="DZ173" s="22"/>
      <c r="EA173" s="22"/>
      <c r="EB173" s="22"/>
      <c r="EC173" s="22"/>
      <c r="ED173" s="22"/>
      <c r="EE173" s="22"/>
      <c r="EF173" s="22"/>
      <c r="EG173" s="22"/>
      <c r="EH173" s="22"/>
      <c r="EI173" s="22"/>
      <c r="EJ173" s="22"/>
    </row>
    <row r="174" spans="2:140"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2"/>
      <c r="BR174" s="22"/>
      <c r="BS174" s="22"/>
      <c r="BT174" s="22"/>
      <c r="BU174" s="22"/>
      <c r="BV174" s="22"/>
      <c r="BW174" s="22"/>
      <c r="BX174" s="22"/>
      <c r="BY174" s="22"/>
      <c r="BZ174" s="22"/>
      <c r="CA174" s="22"/>
      <c r="CB174" s="22"/>
      <c r="CC174" s="22"/>
      <c r="CD174" s="22"/>
      <c r="CE174" s="22"/>
      <c r="CF174" s="22"/>
      <c r="CG174" s="22"/>
      <c r="CH174" s="22"/>
      <c r="CI174" s="22"/>
      <c r="CJ174" s="22"/>
      <c r="CK174" s="22"/>
      <c r="CL174" s="22"/>
      <c r="CM174" s="22"/>
      <c r="CN174" s="22"/>
      <c r="CO174" s="22"/>
      <c r="CP174" s="22"/>
      <c r="CQ174" s="22"/>
      <c r="CR174" s="22"/>
      <c r="CS174" s="22"/>
      <c r="CT174" s="22"/>
      <c r="CU174" s="22"/>
      <c r="CV174" s="22"/>
      <c r="CW174" s="22"/>
      <c r="CX174" s="22"/>
      <c r="CY174" s="22"/>
      <c r="CZ174" s="22"/>
      <c r="DA174" s="22"/>
      <c r="DB174" s="22"/>
      <c r="DC174" s="22"/>
      <c r="DD174" s="22"/>
      <c r="DE174" s="22"/>
      <c r="DF174" s="22"/>
      <c r="DG174" s="22"/>
      <c r="DH174" s="22"/>
      <c r="DI174" s="22"/>
      <c r="DJ174" s="22"/>
      <c r="DK174" s="22"/>
      <c r="DL174" s="22"/>
      <c r="DM174" s="22"/>
      <c r="DN174" s="22"/>
      <c r="DO174" s="22"/>
      <c r="DP174" s="22"/>
      <c r="DQ174" s="22"/>
      <c r="DR174" s="22"/>
      <c r="DS174" s="22"/>
      <c r="DT174" s="22"/>
      <c r="DU174" s="22"/>
      <c r="DV174" s="22"/>
      <c r="DW174" s="22"/>
      <c r="DX174" s="22"/>
      <c r="DY174" s="22"/>
      <c r="DZ174" s="22"/>
      <c r="EA174" s="22"/>
      <c r="EB174" s="22"/>
      <c r="EC174" s="22"/>
      <c r="ED174" s="22"/>
      <c r="EE174" s="22"/>
      <c r="EF174" s="22"/>
      <c r="EG174" s="22"/>
      <c r="EH174" s="22"/>
      <c r="EI174" s="22"/>
      <c r="EJ174" s="22"/>
    </row>
    <row r="175" spans="2:140"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  <c r="BT175" s="22"/>
      <c r="BU175" s="22"/>
      <c r="BV175" s="22"/>
      <c r="BW175" s="22"/>
      <c r="BX175" s="22"/>
      <c r="BY175" s="22"/>
      <c r="BZ175" s="22"/>
      <c r="CA175" s="22"/>
      <c r="CB175" s="22"/>
      <c r="CC175" s="22"/>
      <c r="CD175" s="22"/>
      <c r="CE175" s="22"/>
      <c r="CF175" s="22"/>
      <c r="CG175" s="22"/>
      <c r="CH175" s="22"/>
      <c r="CI175" s="22"/>
      <c r="CJ175" s="22"/>
      <c r="CK175" s="22"/>
      <c r="CL175" s="22"/>
      <c r="CM175" s="22"/>
      <c r="CN175" s="22"/>
      <c r="CO175" s="22"/>
      <c r="CP175" s="22"/>
      <c r="CQ175" s="22"/>
      <c r="CR175" s="22"/>
      <c r="CS175" s="22"/>
      <c r="CT175" s="22"/>
      <c r="CU175" s="22"/>
      <c r="CV175" s="22"/>
      <c r="CW175" s="22"/>
      <c r="CX175" s="22"/>
      <c r="CY175" s="22"/>
      <c r="CZ175" s="22"/>
      <c r="DA175" s="22"/>
      <c r="DB175" s="22"/>
      <c r="DC175" s="22"/>
      <c r="DD175" s="22"/>
      <c r="DE175" s="22"/>
      <c r="DF175" s="22"/>
      <c r="DG175" s="22"/>
      <c r="DH175" s="22"/>
      <c r="DI175" s="22"/>
      <c r="DJ175" s="22"/>
      <c r="DK175" s="22"/>
      <c r="DL175" s="22"/>
      <c r="DM175" s="22"/>
      <c r="DN175" s="22"/>
      <c r="DO175" s="22"/>
      <c r="DP175" s="22"/>
      <c r="DQ175" s="22"/>
      <c r="DR175" s="22"/>
      <c r="DS175" s="22"/>
      <c r="DT175" s="22"/>
      <c r="DU175" s="22"/>
      <c r="DV175" s="22"/>
      <c r="DW175" s="22"/>
      <c r="DX175" s="22"/>
      <c r="DY175" s="22"/>
      <c r="DZ175" s="22"/>
      <c r="EA175" s="22"/>
      <c r="EB175" s="22"/>
      <c r="EC175" s="22"/>
      <c r="ED175" s="22"/>
      <c r="EE175" s="22"/>
      <c r="EF175" s="22"/>
      <c r="EG175" s="22"/>
      <c r="EH175" s="22"/>
      <c r="EI175" s="22"/>
      <c r="EJ175" s="22"/>
    </row>
    <row r="176" spans="2:140"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  <c r="BZ176" s="22"/>
      <c r="CA176" s="22"/>
      <c r="CB176" s="22"/>
      <c r="CC176" s="22"/>
      <c r="CD176" s="22"/>
      <c r="CE176" s="22"/>
      <c r="CF176" s="22"/>
      <c r="CG176" s="22"/>
      <c r="CH176" s="22"/>
      <c r="CI176" s="22"/>
      <c r="CJ176" s="22"/>
      <c r="CK176" s="22"/>
      <c r="CL176" s="22"/>
      <c r="CM176" s="22"/>
      <c r="CN176" s="22"/>
      <c r="CO176" s="22"/>
      <c r="CP176" s="22"/>
      <c r="CQ176" s="22"/>
      <c r="CR176" s="22"/>
      <c r="CS176" s="22"/>
      <c r="CT176" s="22"/>
      <c r="CU176" s="22"/>
      <c r="CV176" s="22"/>
      <c r="CW176" s="22"/>
      <c r="CX176" s="22"/>
      <c r="CY176" s="22"/>
      <c r="CZ176" s="22"/>
      <c r="DA176" s="22"/>
      <c r="DB176" s="22"/>
      <c r="DC176" s="22"/>
      <c r="DD176" s="22"/>
      <c r="DE176" s="22"/>
      <c r="DF176" s="22"/>
      <c r="DG176" s="22"/>
      <c r="DH176" s="22"/>
      <c r="DI176" s="22"/>
      <c r="DJ176" s="22"/>
      <c r="DK176" s="22"/>
      <c r="DL176" s="22"/>
      <c r="DM176" s="22"/>
      <c r="DN176" s="22"/>
      <c r="DO176" s="22"/>
      <c r="DP176" s="22"/>
      <c r="DQ176" s="22"/>
      <c r="DR176" s="22"/>
      <c r="DS176" s="22"/>
      <c r="DT176" s="22"/>
      <c r="DU176" s="22"/>
      <c r="DV176" s="22"/>
      <c r="DW176" s="22"/>
      <c r="DX176" s="22"/>
      <c r="DY176" s="22"/>
      <c r="DZ176" s="22"/>
      <c r="EA176" s="22"/>
      <c r="EB176" s="22"/>
      <c r="EC176" s="22"/>
      <c r="ED176" s="22"/>
      <c r="EE176" s="22"/>
      <c r="EF176" s="22"/>
      <c r="EG176" s="22"/>
      <c r="EH176" s="22"/>
      <c r="EI176" s="22"/>
      <c r="EJ176" s="22"/>
    </row>
    <row r="177" spans="2:140"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  <c r="BT177" s="22"/>
      <c r="BU177" s="22"/>
      <c r="BV177" s="22"/>
      <c r="BW177" s="22"/>
      <c r="BX177" s="22"/>
      <c r="BY177" s="22"/>
      <c r="BZ177" s="22"/>
      <c r="CA177" s="22"/>
      <c r="CB177" s="22"/>
      <c r="CC177" s="22"/>
      <c r="CD177" s="22"/>
      <c r="CE177" s="22"/>
      <c r="CF177" s="22"/>
      <c r="CG177" s="22"/>
      <c r="CH177" s="22"/>
      <c r="CI177" s="22"/>
      <c r="CJ177" s="22"/>
      <c r="CK177" s="22"/>
      <c r="CL177" s="22"/>
      <c r="CM177" s="22"/>
      <c r="CN177" s="22"/>
      <c r="CO177" s="22"/>
      <c r="CP177" s="22"/>
      <c r="CQ177" s="22"/>
      <c r="CR177" s="22"/>
      <c r="CS177" s="22"/>
      <c r="CT177" s="22"/>
      <c r="CU177" s="22"/>
      <c r="CV177" s="22"/>
      <c r="CW177" s="22"/>
      <c r="CX177" s="22"/>
      <c r="CY177" s="22"/>
      <c r="CZ177" s="22"/>
      <c r="DA177" s="22"/>
      <c r="DB177" s="22"/>
      <c r="DC177" s="22"/>
      <c r="DD177" s="22"/>
      <c r="DE177" s="22"/>
      <c r="DF177" s="22"/>
      <c r="DG177" s="22"/>
      <c r="DH177" s="22"/>
      <c r="DI177" s="22"/>
      <c r="DJ177" s="22"/>
      <c r="DK177" s="22"/>
      <c r="DL177" s="22"/>
      <c r="DM177" s="22"/>
      <c r="DN177" s="22"/>
      <c r="DO177" s="22"/>
      <c r="DP177" s="22"/>
      <c r="DQ177" s="22"/>
      <c r="DR177" s="22"/>
      <c r="DS177" s="22"/>
      <c r="DT177" s="22"/>
      <c r="DU177" s="22"/>
      <c r="DV177" s="22"/>
      <c r="DW177" s="22"/>
      <c r="DX177" s="22"/>
      <c r="DY177" s="22"/>
      <c r="DZ177" s="22"/>
      <c r="EA177" s="22"/>
      <c r="EB177" s="22"/>
      <c r="EC177" s="22"/>
      <c r="ED177" s="22"/>
      <c r="EE177" s="22"/>
      <c r="EF177" s="22"/>
      <c r="EG177" s="22"/>
      <c r="EH177" s="22"/>
      <c r="EI177" s="22"/>
      <c r="EJ177" s="22"/>
    </row>
    <row r="178" spans="2:140"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  <c r="BT178" s="22"/>
      <c r="BU178" s="22"/>
      <c r="BV178" s="22"/>
      <c r="BW178" s="22"/>
      <c r="BX178" s="22"/>
      <c r="BY178" s="22"/>
      <c r="BZ178" s="22"/>
      <c r="CA178" s="22"/>
      <c r="CB178" s="22"/>
      <c r="CC178" s="22"/>
      <c r="CD178" s="22"/>
      <c r="CE178" s="22"/>
      <c r="CF178" s="22"/>
      <c r="CG178" s="22"/>
      <c r="CH178" s="22"/>
      <c r="CI178" s="22"/>
      <c r="CJ178" s="22"/>
      <c r="CK178" s="22"/>
      <c r="CL178" s="22"/>
      <c r="CM178" s="22"/>
      <c r="CN178" s="22"/>
      <c r="CO178" s="22"/>
      <c r="CP178" s="22"/>
      <c r="CQ178" s="22"/>
      <c r="CR178" s="22"/>
      <c r="CS178" s="22"/>
      <c r="CT178" s="22"/>
      <c r="CU178" s="22"/>
      <c r="CV178" s="22"/>
      <c r="CW178" s="22"/>
      <c r="CX178" s="22"/>
      <c r="CY178" s="22"/>
      <c r="CZ178" s="22"/>
      <c r="DA178" s="22"/>
      <c r="DB178" s="22"/>
      <c r="DC178" s="22"/>
      <c r="DD178" s="22"/>
      <c r="DE178" s="22"/>
      <c r="DF178" s="22"/>
      <c r="DG178" s="22"/>
      <c r="DH178" s="22"/>
      <c r="DI178" s="22"/>
      <c r="DJ178" s="22"/>
      <c r="DK178" s="22"/>
      <c r="DL178" s="22"/>
      <c r="DM178" s="22"/>
      <c r="DN178" s="22"/>
      <c r="DO178" s="22"/>
      <c r="DP178" s="22"/>
      <c r="DQ178" s="22"/>
      <c r="DR178" s="22"/>
      <c r="DS178" s="22"/>
      <c r="DT178" s="22"/>
      <c r="DU178" s="22"/>
      <c r="DV178" s="22"/>
      <c r="DW178" s="22"/>
      <c r="DX178" s="22"/>
      <c r="DY178" s="22"/>
      <c r="DZ178" s="22"/>
      <c r="EA178" s="22"/>
      <c r="EB178" s="22"/>
      <c r="EC178" s="22"/>
      <c r="ED178" s="22"/>
      <c r="EE178" s="22"/>
      <c r="EF178" s="22"/>
      <c r="EG178" s="22"/>
      <c r="EH178" s="22"/>
      <c r="EI178" s="22"/>
      <c r="EJ178" s="22"/>
    </row>
    <row r="179" spans="2:140"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  <c r="CA179" s="22"/>
      <c r="CB179" s="22"/>
      <c r="CC179" s="22"/>
      <c r="CD179" s="22"/>
      <c r="CE179" s="22"/>
      <c r="CF179" s="22"/>
      <c r="CG179" s="22"/>
      <c r="CH179" s="22"/>
      <c r="CI179" s="22"/>
      <c r="CJ179" s="22"/>
      <c r="CK179" s="22"/>
      <c r="CL179" s="22"/>
      <c r="CM179" s="22"/>
      <c r="CN179" s="22"/>
      <c r="CO179" s="22"/>
      <c r="CP179" s="22"/>
      <c r="CQ179" s="22"/>
      <c r="CR179" s="22"/>
      <c r="CS179" s="22"/>
      <c r="CT179" s="22"/>
      <c r="CU179" s="22"/>
      <c r="CV179" s="22"/>
      <c r="CW179" s="22"/>
      <c r="CX179" s="22"/>
      <c r="CY179" s="22"/>
      <c r="CZ179" s="22"/>
      <c r="DA179" s="22"/>
      <c r="DB179" s="22"/>
      <c r="DC179" s="22"/>
      <c r="DD179" s="22"/>
      <c r="DE179" s="22"/>
      <c r="DF179" s="22"/>
      <c r="DG179" s="22"/>
      <c r="DH179" s="22"/>
      <c r="DI179" s="22"/>
      <c r="DJ179" s="22"/>
      <c r="DK179" s="22"/>
      <c r="DL179" s="22"/>
      <c r="DM179" s="22"/>
      <c r="DN179" s="22"/>
      <c r="DO179" s="22"/>
      <c r="DP179" s="22"/>
      <c r="DQ179" s="22"/>
      <c r="DR179" s="22"/>
      <c r="DS179" s="22"/>
      <c r="DT179" s="22"/>
      <c r="DU179" s="22"/>
      <c r="DV179" s="22"/>
      <c r="DW179" s="22"/>
      <c r="DX179" s="22"/>
      <c r="DY179" s="22"/>
      <c r="DZ179" s="22"/>
      <c r="EA179" s="22"/>
      <c r="EB179" s="22"/>
      <c r="EC179" s="22"/>
      <c r="ED179" s="22"/>
      <c r="EE179" s="22"/>
      <c r="EF179" s="22"/>
      <c r="EG179" s="22"/>
      <c r="EH179" s="22"/>
      <c r="EI179" s="22"/>
      <c r="EJ179" s="22"/>
    </row>
    <row r="180" spans="2:140"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  <c r="BS180" s="22"/>
      <c r="BT180" s="22"/>
      <c r="BU180" s="22"/>
      <c r="BV180" s="22"/>
      <c r="BW180" s="22"/>
      <c r="BX180" s="22"/>
      <c r="BY180" s="22"/>
      <c r="BZ180" s="22"/>
      <c r="CA180" s="22"/>
      <c r="CB180" s="22"/>
      <c r="CC180" s="22"/>
      <c r="CD180" s="22"/>
      <c r="CE180" s="22"/>
      <c r="CF180" s="22"/>
      <c r="CG180" s="22"/>
      <c r="CH180" s="22"/>
      <c r="CI180" s="22"/>
      <c r="CJ180" s="22"/>
      <c r="CK180" s="22"/>
      <c r="CL180" s="22"/>
      <c r="CM180" s="22"/>
      <c r="CN180" s="22"/>
      <c r="CO180" s="22"/>
      <c r="CP180" s="22"/>
      <c r="CQ180" s="22"/>
      <c r="CR180" s="22"/>
      <c r="CS180" s="22"/>
      <c r="CT180" s="22"/>
      <c r="CU180" s="22"/>
      <c r="CV180" s="22"/>
      <c r="CW180" s="22"/>
      <c r="CX180" s="22"/>
      <c r="CY180" s="22"/>
      <c r="CZ180" s="22"/>
      <c r="DA180" s="22"/>
      <c r="DB180" s="22"/>
      <c r="DC180" s="22"/>
      <c r="DD180" s="22"/>
      <c r="DE180" s="22"/>
      <c r="DF180" s="22"/>
      <c r="DG180" s="22"/>
      <c r="DH180" s="22"/>
      <c r="DI180" s="22"/>
      <c r="DJ180" s="22"/>
      <c r="DK180" s="22"/>
      <c r="DL180" s="22"/>
      <c r="DM180" s="22"/>
      <c r="DN180" s="22"/>
      <c r="DO180" s="22"/>
      <c r="DP180" s="22"/>
      <c r="DQ180" s="22"/>
      <c r="DR180" s="22"/>
      <c r="DS180" s="22"/>
      <c r="DT180" s="22"/>
      <c r="DU180" s="22"/>
      <c r="DV180" s="22"/>
      <c r="DW180" s="22"/>
      <c r="DX180" s="22"/>
      <c r="DY180" s="22"/>
      <c r="DZ180" s="22"/>
      <c r="EA180" s="22"/>
      <c r="EB180" s="22"/>
      <c r="EC180" s="22"/>
      <c r="ED180" s="22"/>
      <c r="EE180" s="22"/>
      <c r="EF180" s="22"/>
      <c r="EG180" s="22"/>
      <c r="EH180" s="22"/>
      <c r="EI180" s="22"/>
      <c r="EJ180" s="22"/>
    </row>
    <row r="181" spans="2:140"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  <c r="BV181" s="22"/>
      <c r="BW181" s="22"/>
      <c r="BX181" s="22"/>
      <c r="BY181" s="22"/>
      <c r="BZ181" s="22"/>
      <c r="CA181" s="22"/>
      <c r="CB181" s="22"/>
      <c r="CC181" s="22"/>
      <c r="CD181" s="22"/>
      <c r="CE181" s="22"/>
      <c r="CF181" s="22"/>
      <c r="CG181" s="22"/>
      <c r="CH181" s="22"/>
      <c r="CI181" s="22"/>
      <c r="CJ181" s="22"/>
      <c r="CK181" s="22"/>
      <c r="CL181" s="22"/>
      <c r="CM181" s="22"/>
      <c r="CN181" s="22"/>
      <c r="CO181" s="22"/>
      <c r="CP181" s="22"/>
      <c r="CQ181" s="22"/>
      <c r="CR181" s="22"/>
      <c r="CS181" s="22"/>
      <c r="CT181" s="22"/>
      <c r="CU181" s="22"/>
      <c r="CV181" s="22"/>
      <c r="CW181" s="22"/>
      <c r="CX181" s="22"/>
      <c r="CY181" s="22"/>
      <c r="CZ181" s="22"/>
      <c r="DA181" s="22"/>
      <c r="DB181" s="22"/>
      <c r="DC181" s="22"/>
      <c r="DD181" s="22"/>
      <c r="DE181" s="22"/>
      <c r="DF181" s="22"/>
      <c r="DG181" s="22"/>
      <c r="DH181" s="22"/>
      <c r="DI181" s="22"/>
      <c r="DJ181" s="22"/>
      <c r="DK181" s="22"/>
      <c r="DL181" s="22"/>
      <c r="DM181" s="22"/>
      <c r="DN181" s="22"/>
      <c r="DO181" s="22"/>
      <c r="DP181" s="22"/>
      <c r="DQ181" s="22"/>
      <c r="DR181" s="22"/>
      <c r="DS181" s="22"/>
      <c r="DT181" s="22"/>
      <c r="DU181" s="22"/>
      <c r="DV181" s="22"/>
      <c r="DW181" s="22"/>
      <c r="DX181" s="22"/>
      <c r="DY181" s="22"/>
      <c r="DZ181" s="22"/>
      <c r="EA181" s="22"/>
      <c r="EB181" s="22"/>
      <c r="EC181" s="22"/>
      <c r="ED181" s="22"/>
      <c r="EE181" s="22"/>
      <c r="EF181" s="22"/>
      <c r="EG181" s="22"/>
      <c r="EH181" s="22"/>
      <c r="EI181" s="22"/>
      <c r="EJ181" s="22"/>
    </row>
    <row r="182" spans="2:140"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  <c r="BT182" s="22"/>
      <c r="BU182" s="22"/>
      <c r="BV182" s="22"/>
      <c r="BW182" s="22"/>
      <c r="BX182" s="22"/>
      <c r="BY182" s="22"/>
      <c r="BZ182" s="22"/>
      <c r="CA182" s="22"/>
      <c r="CB182" s="22"/>
      <c r="CC182" s="22"/>
      <c r="CD182" s="22"/>
      <c r="CE182" s="22"/>
      <c r="CF182" s="22"/>
      <c r="CG182" s="22"/>
      <c r="CH182" s="22"/>
      <c r="CI182" s="22"/>
      <c r="CJ182" s="22"/>
      <c r="CK182" s="22"/>
      <c r="CL182" s="22"/>
      <c r="CM182" s="22"/>
      <c r="CN182" s="22"/>
      <c r="CO182" s="22"/>
      <c r="CP182" s="22"/>
      <c r="CQ182" s="22"/>
      <c r="CR182" s="22"/>
      <c r="CS182" s="22"/>
      <c r="CT182" s="22"/>
      <c r="CU182" s="22"/>
      <c r="CV182" s="22"/>
      <c r="CW182" s="22"/>
      <c r="CX182" s="22"/>
      <c r="CY182" s="22"/>
      <c r="CZ182" s="22"/>
      <c r="DA182" s="22"/>
      <c r="DB182" s="22"/>
      <c r="DC182" s="22"/>
      <c r="DD182" s="22"/>
      <c r="DE182" s="22"/>
      <c r="DF182" s="22"/>
      <c r="DG182" s="22"/>
      <c r="DH182" s="22"/>
      <c r="DI182" s="22"/>
      <c r="DJ182" s="22"/>
      <c r="DK182" s="22"/>
      <c r="DL182" s="22"/>
      <c r="DM182" s="22"/>
      <c r="DN182" s="22"/>
      <c r="DO182" s="22"/>
      <c r="DP182" s="22"/>
      <c r="DQ182" s="22"/>
      <c r="DR182" s="22"/>
      <c r="DS182" s="22"/>
      <c r="DT182" s="22"/>
      <c r="DU182" s="22"/>
      <c r="DV182" s="22"/>
      <c r="DW182" s="22"/>
      <c r="DX182" s="22"/>
      <c r="DY182" s="22"/>
      <c r="DZ182" s="22"/>
      <c r="EA182" s="22"/>
      <c r="EB182" s="22"/>
      <c r="EC182" s="22"/>
      <c r="ED182" s="22"/>
      <c r="EE182" s="22"/>
      <c r="EF182" s="22"/>
      <c r="EG182" s="22"/>
      <c r="EH182" s="22"/>
      <c r="EI182" s="22"/>
      <c r="EJ182" s="22"/>
    </row>
    <row r="183" spans="2:140"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  <c r="BT183" s="22"/>
      <c r="BU183" s="22"/>
      <c r="BV183" s="22"/>
      <c r="BW183" s="22"/>
      <c r="BX183" s="22"/>
      <c r="BY183" s="22"/>
      <c r="BZ183" s="22"/>
      <c r="CA183" s="22"/>
      <c r="CB183" s="22"/>
      <c r="CC183" s="22"/>
      <c r="CD183" s="22"/>
      <c r="CE183" s="22"/>
      <c r="CF183" s="22"/>
      <c r="CG183" s="22"/>
      <c r="CH183" s="22"/>
      <c r="CI183" s="22"/>
      <c r="CJ183" s="22"/>
      <c r="CK183" s="22"/>
      <c r="CL183" s="22"/>
      <c r="CM183" s="22"/>
      <c r="CN183" s="22"/>
      <c r="CO183" s="22"/>
      <c r="CP183" s="22"/>
      <c r="CQ183" s="22"/>
      <c r="CR183" s="22"/>
      <c r="CS183" s="22"/>
      <c r="CT183" s="22"/>
      <c r="CU183" s="22"/>
      <c r="CV183" s="22"/>
      <c r="CW183" s="22"/>
      <c r="CX183" s="22"/>
      <c r="CY183" s="22"/>
      <c r="CZ183" s="22"/>
      <c r="DA183" s="22"/>
      <c r="DB183" s="22"/>
      <c r="DC183" s="22"/>
      <c r="DD183" s="22"/>
      <c r="DE183" s="22"/>
      <c r="DF183" s="22"/>
      <c r="DG183" s="22"/>
      <c r="DH183" s="22"/>
      <c r="DI183" s="22"/>
      <c r="DJ183" s="22"/>
      <c r="DK183" s="22"/>
      <c r="DL183" s="22"/>
      <c r="DM183" s="22"/>
      <c r="DN183" s="22"/>
      <c r="DO183" s="22"/>
      <c r="DP183" s="22"/>
      <c r="DQ183" s="22"/>
      <c r="DR183" s="22"/>
      <c r="DS183" s="22"/>
      <c r="DT183" s="22"/>
      <c r="DU183" s="22"/>
      <c r="DV183" s="22"/>
      <c r="DW183" s="22"/>
      <c r="DX183" s="22"/>
      <c r="DY183" s="22"/>
      <c r="DZ183" s="22"/>
      <c r="EA183" s="22"/>
      <c r="EB183" s="22"/>
      <c r="EC183" s="22"/>
      <c r="ED183" s="22"/>
      <c r="EE183" s="22"/>
      <c r="EF183" s="22"/>
      <c r="EG183" s="22"/>
      <c r="EH183" s="22"/>
      <c r="EI183" s="22"/>
      <c r="EJ183" s="22"/>
    </row>
    <row r="184" spans="2:140"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22"/>
      <c r="BZ184" s="22"/>
      <c r="CA184" s="22"/>
      <c r="CB184" s="22"/>
      <c r="CC184" s="22"/>
      <c r="CD184" s="22"/>
      <c r="CE184" s="22"/>
      <c r="CF184" s="22"/>
      <c r="CG184" s="22"/>
      <c r="CH184" s="22"/>
      <c r="CI184" s="22"/>
      <c r="CJ184" s="22"/>
      <c r="CK184" s="22"/>
      <c r="CL184" s="22"/>
      <c r="CM184" s="22"/>
      <c r="CN184" s="22"/>
      <c r="CO184" s="22"/>
      <c r="CP184" s="22"/>
      <c r="CQ184" s="22"/>
      <c r="CR184" s="22"/>
      <c r="CS184" s="22"/>
      <c r="CT184" s="22"/>
      <c r="CU184" s="22"/>
      <c r="CV184" s="22"/>
      <c r="CW184" s="22"/>
      <c r="CX184" s="22"/>
      <c r="CY184" s="22"/>
      <c r="CZ184" s="22"/>
      <c r="DA184" s="22"/>
      <c r="DB184" s="22"/>
      <c r="DC184" s="22"/>
      <c r="DD184" s="22"/>
      <c r="DE184" s="22"/>
      <c r="DF184" s="22"/>
      <c r="DG184" s="22"/>
      <c r="DH184" s="22"/>
      <c r="DI184" s="22"/>
      <c r="DJ184" s="22"/>
      <c r="DK184" s="22"/>
      <c r="DL184" s="22"/>
      <c r="DM184" s="22"/>
      <c r="DN184" s="22"/>
      <c r="DO184" s="22"/>
      <c r="DP184" s="22"/>
      <c r="DQ184" s="22"/>
      <c r="DR184" s="22"/>
      <c r="DS184" s="22"/>
      <c r="DT184" s="22"/>
      <c r="DU184" s="22"/>
      <c r="DV184" s="22"/>
      <c r="DW184" s="22"/>
      <c r="DX184" s="22"/>
      <c r="DY184" s="22"/>
      <c r="DZ184" s="22"/>
      <c r="EA184" s="22"/>
      <c r="EB184" s="22"/>
      <c r="EC184" s="22"/>
      <c r="ED184" s="22"/>
      <c r="EE184" s="22"/>
      <c r="EF184" s="22"/>
      <c r="EG184" s="22"/>
      <c r="EH184" s="22"/>
      <c r="EI184" s="22"/>
      <c r="EJ184" s="22"/>
    </row>
    <row r="185" spans="2:140"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  <c r="BZ185" s="22"/>
      <c r="CA185" s="22"/>
      <c r="CB185" s="22"/>
      <c r="CC185" s="22"/>
      <c r="CD185" s="22"/>
      <c r="CE185" s="22"/>
      <c r="CF185" s="22"/>
      <c r="CG185" s="22"/>
      <c r="CH185" s="22"/>
      <c r="CI185" s="22"/>
      <c r="CJ185" s="22"/>
      <c r="CK185" s="22"/>
      <c r="CL185" s="22"/>
      <c r="CM185" s="22"/>
      <c r="CN185" s="22"/>
      <c r="CO185" s="22"/>
      <c r="CP185" s="22"/>
      <c r="CQ185" s="22"/>
      <c r="CR185" s="22"/>
      <c r="CS185" s="22"/>
      <c r="CT185" s="22"/>
      <c r="CU185" s="22"/>
      <c r="CV185" s="22"/>
      <c r="CW185" s="22"/>
      <c r="CX185" s="22"/>
      <c r="CY185" s="22"/>
      <c r="CZ185" s="22"/>
      <c r="DA185" s="22"/>
      <c r="DB185" s="22"/>
      <c r="DC185" s="22"/>
      <c r="DD185" s="22"/>
      <c r="DE185" s="22"/>
      <c r="DF185" s="22"/>
      <c r="DG185" s="22"/>
      <c r="DH185" s="22"/>
      <c r="DI185" s="22"/>
      <c r="DJ185" s="22"/>
      <c r="DK185" s="22"/>
      <c r="DL185" s="22"/>
      <c r="DM185" s="22"/>
      <c r="DN185" s="22"/>
      <c r="DO185" s="22"/>
      <c r="DP185" s="22"/>
      <c r="DQ185" s="22"/>
      <c r="DR185" s="22"/>
      <c r="DS185" s="22"/>
      <c r="DT185" s="22"/>
      <c r="DU185" s="22"/>
      <c r="DV185" s="22"/>
      <c r="DW185" s="22"/>
      <c r="DX185" s="22"/>
      <c r="DY185" s="22"/>
      <c r="DZ185" s="22"/>
      <c r="EA185" s="22"/>
      <c r="EB185" s="22"/>
      <c r="EC185" s="22"/>
      <c r="ED185" s="22"/>
      <c r="EE185" s="22"/>
      <c r="EF185" s="22"/>
      <c r="EG185" s="22"/>
      <c r="EH185" s="22"/>
      <c r="EI185" s="22"/>
      <c r="EJ185" s="22"/>
    </row>
    <row r="186" spans="2:140"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  <c r="BT186" s="22"/>
      <c r="BU186" s="22"/>
      <c r="BV186" s="22"/>
      <c r="BW186" s="22"/>
      <c r="BX186" s="22"/>
      <c r="BY186" s="22"/>
      <c r="BZ186" s="22"/>
      <c r="CA186" s="22"/>
      <c r="CB186" s="22"/>
      <c r="CC186" s="22"/>
      <c r="CD186" s="22"/>
      <c r="CE186" s="22"/>
      <c r="CF186" s="22"/>
      <c r="CG186" s="22"/>
      <c r="CH186" s="22"/>
      <c r="CI186" s="22"/>
      <c r="CJ186" s="22"/>
      <c r="CK186" s="22"/>
      <c r="CL186" s="22"/>
      <c r="CM186" s="22"/>
      <c r="CN186" s="22"/>
      <c r="CO186" s="22"/>
      <c r="CP186" s="22"/>
      <c r="CQ186" s="22"/>
      <c r="CR186" s="22"/>
      <c r="CS186" s="22"/>
      <c r="CT186" s="22"/>
      <c r="CU186" s="22"/>
      <c r="CV186" s="22"/>
      <c r="CW186" s="22"/>
      <c r="CX186" s="22"/>
      <c r="CY186" s="22"/>
      <c r="CZ186" s="22"/>
      <c r="DA186" s="22"/>
      <c r="DB186" s="22"/>
      <c r="DC186" s="22"/>
      <c r="DD186" s="22"/>
      <c r="DE186" s="22"/>
      <c r="DF186" s="22"/>
      <c r="DG186" s="22"/>
      <c r="DH186" s="22"/>
      <c r="DI186" s="22"/>
      <c r="DJ186" s="22"/>
      <c r="DK186" s="22"/>
      <c r="DL186" s="22"/>
      <c r="DM186" s="22"/>
      <c r="DN186" s="22"/>
      <c r="DO186" s="22"/>
      <c r="DP186" s="22"/>
      <c r="DQ186" s="22"/>
      <c r="DR186" s="22"/>
      <c r="DS186" s="22"/>
      <c r="DT186" s="22"/>
      <c r="DU186" s="22"/>
      <c r="DV186" s="22"/>
      <c r="DW186" s="22"/>
      <c r="DX186" s="22"/>
      <c r="DY186" s="22"/>
      <c r="DZ186" s="22"/>
      <c r="EA186" s="22"/>
      <c r="EB186" s="22"/>
      <c r="EC186" s="22"/>
      <c r="ED186" s="22"/>
      <c r="EE186" s="22"/>
      <c r="EF186" s="22"/>
      <c r="EG186" s="22"/>
      <c r="EH186" s="22"/>
      <c r="EI186" s="22"/>
      <c r="EJ186" s="22"/>
    </row>
    <row r="187" spans="2:140"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22"/>
      <c r="BS187" s="22"/>
      <c r="BT187" s="22"/>
      <c r="BU187" s="22"/>
      <c r="BV187" s="22"/>
      <c r="BW187" s="22"/>
      <c r="BX187" s="22"/>
      <c r="BY187" s="22"/>
      <c r="BZ187" s="22"/>
      <c r="CA187" s="22"/>
      <c r="CB187" s="22"/>
      <c r="CC187" s="22"/>
      <c r="CD187" s="22"/>
      <c r="CE187" s="22"/>
      <c r="CF187" s="22"/>
      <c r="CG187" s="22"/>
      <c r="CH187" s="22"/>
      <c r="CI187" s="22"/>
      <c r="CJ187" s="22"/>
      <c r="CK187" s="22"/>
      <c r="CL187" s="22"/>
      <c r="CM187" s="22"/>
      <c r="CN187" s="22"/>
      <c r="CO187" s="22"/>
      <c r="CP187" s="22"/>
      <c r="CQ187" s="22"/>
      <c r="CR187" s="22"/>
      <c r="CS187" s="22"/>
      <c r="CT187" s="22"/>
      <c r="CU187" s="22"/>
      <c r="CV187" s="22"/>
      <c r="CW187" s="22"/>
      <c r="CX187" s="22"/>
      <c r="CY187" s="22"/>
      <c r="CZ187" s="22"/>
      <c r="DA187" s="22"/>
      <c r="DB187" s="22"/>
      <c r="DC187" s="22"/>
      <c r="DD187" s="22"/>
      <c r="DE187" s="22"/>
      <c r="DF187" s="22"/>
      <c r="DG187" s="22"/>
      <c r="DH187" s="22"/>
      <c r="DI187" s="22"/>
      <c r="DJ187" s="22"/>
      <c r="DK187" s="22"/>
      <c r="DL187" s="22"/>
      <c r="DM187" s="22"/>
      <c r="DN187" s="22"/>
      <c r="DO187" s="22"/>
      <c r="DP187" s="22"/>
      <c r="DQ187" s="22"/>
      <c r="DR187" s="22"/>
      <c r="DS187" s="22"/>
      <c r="DT187" s="22"/>
      <c r="DU187" s="22"/>
      <c r="DV187" s="22"/>
      <c r="DW187" s="22"/>
      <c r="DX187" s="22"/>
      <c r="DY187" s="22"/>
      <c r="DZ187" s="22"/>
      <c r="EA187" s="22"/>
      <c r="EB187" s="22"/>
      <c r="EC187" s="22"/>
      <c r="ED187" s="22"/>
      <c r="EE187" s="22"/>
      <c r="EF187" s="22"/>
      <c r="EG187" s="22"/>
      <c r="EH187" s="22"/>
      <c r="EI187" s="22"/>
      <c r="EJ187" s="22"/>
    </row>
    <row r="188" spans="2:140"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2"/>
      <c r="BR188" s="22"/>
      <c r="BS188" s="22"/>
      <c r="BT188" s="22"/>
      <c r="BU188" s="22"/>
      <c r="BV188" s="22"/>
      <c r="BW188" s="22"/>
      <c r="BX188" s="22"/>
      <c r="BY188" s="22"/>
      <c r="BZ188" s="22"/>
      <c r="CA188" s="22"/>
      <c r="CB188" s="22"/>
      <c r="CC188" s="22"/>
      <c r="CD188" s="22"/>
      <c r="CE188" s="22"/>
      <c r="CF188" s="22"/>
      <c r="CG188" s="22"/>
      <c r="CH188" s="22"/>
      <c r="CI188" s="22"/>
      <c r="CJ188" s="22"/>
      <c r="CK188" s="22"/>
      <c r="CL188" s="22"/>
      <c r="CM188" s="22"/>
      <c r="CN188" s="22"/>
      <c r="CO188" s="22"/>
      <c r="CP188" s="22"/>
      <c r="CQ188" s="22"/>
      <c r="CR188" s="22"/>
      <c r="CS188" s="22"/>
      <c r="CT188" s="22"/>
      <c r="CU188" s="22"/>
      <c r="CV188" s="22"/>
      <c r="CW188" s="22"/>
      <c r="CX188" s="22"/>
      <c r="CY188" s="22"/>
      <c r="CZ188" s="22"/>
      <c r="DA188" s="22"/>
      <c r="DB188" s="22"/>
      <c r="DC188" s="22"/>
      <c r="DD188" s="22"/>
      <c r="DE188" s="22"/>
      <c r="DF188" s="22"/>
      <c r="DG188" s="22"/>
      <c r="DH188" s="22"/>
      <c r="DI188" s="22"/>
      <c r="DJ188" s="22"/>
      <c r="DK188" s="22"/>
      <c r="DL188" s="22"/>
      <c r="DM188" s="22"/>
      <c r="DN188" s="22"/>
      <c r="DO188" s="22"/>
      <c r="DP188" s="22"/>
      <c r="DQ188" s="22"/>
      <c r="DR188" s="22"/>
      <c r="DS188" s="22"/>
      <c r="DT188" s="22"/>
      <c r="DU188" s="22"/>
      <c r="DV188" s="22"/>
      <c r="DW188" s="22"/>
      <c r="DX188" s="22"/>
      <c r="DY188" s="22"/>
      <c r="DZ188" s="22"/>
      <c r="EA188" s="22"/>
      <c r="EB188" s="22"/>
      <c r="EC188" s="22"/>
      <c r="ED188" s="22"/>
      <c r="EE188" s="22"/>
      <c r="EF188" s="22"/>
      <c r="EG188" s="22"/>
      <c r="EH188" s="22"/>
      <c r="EI188" s="22"/>
      <c r="EJ188" s="22"/>
    </row>
    <row r="189" spans="2:140"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  <c r="BZ189" s="22"/>
      <c r="CA189" s="22"/>
      <c r="CB189" s="22"/>
      <c r="CC189" s="22"/>
      <c r="CD189" s="22"/>
      <c r="CE189" s="22"/>
      <c r="CF189" s="22"/>
      <c r="CG189" s="22"/>
      <c r="CH189" s="22"/>
      <c r="CI189" s="22"/>
      <c r="CJ189" s="22"/>
      <c r="CK189" s="22"/>
      <c r="CL189" s="22"/>
      <c r="CM189" s="22"/>
      <c r="CN189" s="22"/>
      <c r="CO189" s="22"/>
      <c r="CP189" s="22"/>
      <c r="CQ189" s="22"/>
      <c r="CR189" s="22"/>
      <c r="CS189" s="22"/>
      <c r="CT189" s="22"/>
      <c r="CU189" s="22"/>
      <c r="CV189" s="22"/>
      <c r="CW189" s="22"/>
      <c r="CX189" s="22"/>
      <c r="CY189" s="22"/>
      <c r="CZ189" s="22"/>
      <c r="DA189" s="22"/>
      <c r="DB189" s="22"/>
      <c r="DC189" s="22"/>
      <c r="DD189" s="22"/>
      <c r="DE189" s="22"/>
      <c r="DF189" s="22"/>
      <c r="DG189" s="22"/>
      <c r="DH189" s="22"/>
      <c r="DI189" s="22"/>
      <c r="DJ189" s="22"/>
      <c r="DK189" s="22"/>
      <c r="DL189" s="22"/>
      <c r="DM189" s="22"/>
      <c r="DN189" s="22"/>
      <c r="DO189" s="22"/>
      <c r="DP189" s="22"/>
      <c r="DQ189" s="22"/>
      <c r="DR189" s="22"/>
      <c r="DS189" s="22"/>
      <c r="DT189" s="22"/>
      <c r="DU189" s="22"/>
      <c r="DV189" s="22"/>
      <c r="DW189" s="22"/>
      <c r="DX189" s="22"/>
      <c r="DY189" s="22"/>
      <c r="DZ189" s="22"/>
      <c r="EA189" s="22"/>
      <c r="EB189" s="22"/>
      <c r="EC189" s="22"/>
      <c r="ED189" s="22"/>
      <c r="EE189" s="22"/>
      <c r="EF189" s="22"/>
      <c r="EG189" s="22"/>
      <c r="EH189" s="22"/>
      <c r="EI189" s="22"/>
      <c r="EJ189" s="22"/>
    </row>
    <row r="190" spans="2:140"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22"/>
      <c r="BS190" s="22"/>
      <c r="BT190" s="22"/>
      <c r="BU190" s="22"/>
      <c r="BV190" s="22"/>
      <c r="BW190" s="22"/>
      <c r="BX190" s="22"/>
      <c r="BY190" s="22"/>
      <c r="BZ190" s="22"/>
      <c r="CA190" s="22"/>
      <c r="CB190" s="22"/>
      <c r="CC190" s="22"/>
      <c r="CD190" s="22"/>
      <c r="CE190" s="22"/>
      <c r="CF190" s="22"/>
      <c r="CG190" s="22"/>
      <c r="CH190" s="22"/>
      <c r="CI190" s="22"/>
      <c r="CJ190" s="22"/>
      <c r="CK190" s="22"/>
      <c r="CL190" s="22"/>
      <c r="CM190" s="22"/>
      <c r="CN190" s="22"/>
      <c r="CO190" s="22"/>
      <c r="CP190" s="22"/>
      <c r="CQ190" s="22"/>
      <c r="CR190" s="22"/>
      <c r="CS190" s="22"/>
      <c r="CT190" s="22"/>
      <c r="CU190" s="22"/>
      <c r="CV190" s="22"/>
      <c r="CW190" s="22"/>
      <c r="CX190" s="22"/>
      <c r="CY190" s="22"/>
      <c r="CZ190" s="22"/>
      <c r="DA190" s="22"/>
      <c r="DB190" s="22"/>
      <c r="DC190" s="22"/>
      <c r="DD190" s="22"/>
      <c r="DE190" s="22"/>
      <c r="DF190" s="22"/>
      <c r="DG190" s="22"/>
      <c r="DH190" s="22"/>
      <c r="DI190" s="22"/>
      <c r="DJ190" s="22"/>
      <c r="DK190" s="22"/>
      <c r="DL190" s="22"/>
      <c r="DM190" s="22"/>
      <c r="DN190" s="22"/>
      <c r="DO190" s="22"/>
      <c r="DP190" s="22"/>
      <c r="DQ190" s="22"/>
      <c r="DR190" s="22"/>
      <c r="DS190" s="22"/>
      <c r="DT190" s="22"/>
      <c r="DU190" s="22"/>
      <c r="DV190" s="22"/>
      <c r="DW190" s="22"/>
      <c r="DX190" s="22"/>
      <c r="DY190" s="22"/>
      <c r="DZ190" s="22"/>
      <c r="EA190" s="22"/>
      <c r="EB190" s="22"/>
      <c r="EC190" s="22"/>
      <c r="ED190" s="22"/>
      <c r="EE190" s="22"/>
      <c r="EF190" s="22"/>
      <c r="EG190" s="22"/>
      <c r="EH190" s="22"/>
      <c r="EI190" s="22"/>
      <c r="EJ190" s="22"/>
    </row>
    <row r="191" spans="2:140"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  <c r="BT191" s="22"/>
      <c r="BU191" s="22"/>
      <c r="BV191" s="22"/>
      <c r="BW191" s="22"/>
      <c r="BX191" s="22"/>
      <c r="BY191" s="22"/>
      <c r="BZ191" s="22"/>
      <c r="CA191" s="22"/>
      <c r="CB191" s="22"/>
      <c r="CC191" s="22"/>
      <c r="CD191" s="22"/>
      <c r="CE191" s="22"/>
      <c r="CF191" s="22"/>
      <c r="CG191" s="22"/>
      <c r="CH191" s="22"/>
      <c r="CI191" s="22"/>
      <c r="CJ191" s="22"/>
      <c r="CK191" s="22"/>
      <c r="CL191" s="22"/>
      <c r="CM191" s="22"/>
      <c r="CN191" s="22"/>
      <c r="CO191" s="22"/>
      <c r="CP191" s="22"/>
      <c r="CQ191" s="22"/>
      <c r="CR191" s="22"/>
      <c r="CS191" s="22"/>
      <c r="CT191" s="22"/>
      <c r="CU191" s="22"/>
      <c r="CV191" s="22"/>
      <c r="CW191" s="22"/>
      <c r="CX191" s="22"/>
      <c r="CY191" s="22"/>
      <c r="CZ191" s="22"/>
      <c r="DA191" s="22"/>
      <c r="DB191" s="22"/>
      <c r="DC191" s="22"/>
      <c r="DD191" s="22"/>
      <c r="DE191" s="22"/>
      <c r="DF191" s="22"/>
      <c r="DG191" s="22"/>
      <c r="DH191" s="22"/>
      <c r="DI191" s="22"/>
      <c r="DJ191" s="22"/>
      <c r="DK191" s="22"/>
      <c r="DL191" s="22"/>
      <c r="DM191" s="22"/>
      <c r="DN191" s="22"/>
      <c r="DO191" s="22"/>
      <c r="DP191" s="22"/>
      <c r="DQ191" s="22"/>
      <c r="DR191" s="22"/>
      <c r="DS191" s="22"/>
      <c r="DT191" s="22"/>
      <c r="DU191" s="22"/>
      <c r="DV191" s="22"/>
      <c r="DW191" s="22"/>
      <c r="DX191" s="22"/>
      <c r="DY191" s="22"/>
      <c r="DZ191" s="22"/>
      <c r="EA191" s="22"/>
      <c r="EB191" s="22"/>
      <c r="EC191" s="22"/>
      <c r="ED191" s="22"/>
      <c r="EE191" s="22"/>
      <c r="EF191" s="22"/>
      <c r="EG191" s="22"/>
      <c r="EH191" s="22"/>
      <c r="EI191" s="22"/>
      <c r="EJ191" s="22"/>
    </row>
    <row r="192" spans="2:140"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  <c r="BT192" s="22"/>
      <c r="BU192" s="22"/>
      <c r="BV192" s="22"/>
      <c r="BW192" s="22"/>
      <c r="BX192" s="22"/>
      <c r="BY192" s="22"/>
      <c r="BZ192" s="22"/>
      <c r="CA192" s="22"/>
      <c r="CB192" s="22"/>
      <c r="CC192" s="22"/>
      <c r="CD192" s="22"/>
      <c r="CE192" s="22"/>
      <c r="CF192" s="22"/>
      <c r="CG192" s="22"/>
      <c r="CH192" s="22"/>
      <c r="CI192" s="22"/>
      <c r="CJ192" s="22"/>
      <c r="CK192" s="22"/>
      <c r="CL192" s="22"/>
      <c r="CM192" s="22"/>
      <c r="CN192" s="22"/>
      <c r="CO192" s="22"/>
      <c r="CP192" s="22"/>
      <c r="CQ192" s="22"/>
      <c r="CR192" s="22"/>
      <c r="CS192" s="22"/>
      <c r="CT192" s="22"/>
      <c r="CU192" s="22"/>
      <c r="CV192" s="22"/>
      <c r="CW192" s="22"/>
      <c r="CX192" s="22"/>
      <c r="CY192" s="22"/>
      <c r="CZ192" s="22"/>
      <c r="DA192" s="22"/>
      <c r="DB192" s="22"/>
      <c r="DC192" s="22"/>
      <c r="DD192" s="22"/>
      <c r="DE192" s="22"/>
      <c r="DF192" s="22"/>
      <c r="DG192" s="22"/>
      <c r="DH192" s="22"/>
      <c r="DI192" s="22"/>
      <c r="DJ192" s="22"/>
      <c r="DK192" s="22"/>
      <c r="DL192" s="22"/>
      <c r="DM192" s="22"/>
      <c r="DN192" s="22"/>
      <c r="DO192" s="22"/>
      <c r="DP192" s="22"/>
      <c r="DQ192" s="22"/>
      <c r="DR192" s="22"/>
      <c r="DS192" s="22"/>
      <c r="DT192" s="22"/>
      <c r="DU192" s="22"/>
      <c r="DV192" s="22"/>
      <c r="DW192" s="22"/>
      <c r="DX192" s="22"/>
      <c r="DY192" s="22"/>
      <c r="DZ192" s="22"/>
      <c r="EA192" s="22"/>
      <c r="EB192" s="22"/>
      <c r="EC192" s="22"/>
      <c r="ED192" s="22"/>
      <c r="EE192" s="22"/>
      <c r="EF192" s="22"/>
      <c r="EG192" s="22"/>
      <c r="EH192" s="22"/>
      <c r="EI192" s="22"/>
      <c r="EJ192" s="22"/>
    </row>
    <row r="193" spans="2:140"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  <c r="BT193" s="22"/>
      <c r="BU193" s="22"/>
      <c r="BV193" s="22"/>
      <c r="BW193" s="22"/>
      <c r="BX193" s="22"/>
      <c r="BY193" s="22"/>
      <c r="BZ193" s="22"/>
      <c r="CA193" s="22"/>
      <c r="CB193" s="22"/>
      <c r="CC193" s="22"/>
      <c r="CD193" s="22"/>
      <c r="CE193" s="22"/>
      <c r="CF193" s="22"/>
      <c r="CG193" s="22"/>
      <c r="CH193" s="22"/>
      <c r="CI193" s="22"/>
      <c r="CJ193" s="22"/>
      <c r="CK193" s="22"/>
      <c r="CL193" s="22"/>
      <c r="CM193" s="22"/>
      <c r="CN193" s="22"/>
      <c r="CO193" s="22"/>
      <c r="CP193" s="22"/>
      <c r="CQ193" s="22"/>
      <c r="CR193" s="22"/>
      <c r="CS193" s="22"/>
      <c r="CT193" s="22"/>
      <c r="CU193" s="22"/>
      <c r="CV193" s="22"/>
      <c r="CW193" s="22"/>
      <c r="CX193" s="22"/>
      <c r="CY193" s="22"/>
      <c r="CZ193" s="22"/>
      <c r="DA193" s="22"/>
      <c r="DB193" s="22"/>
      <c r="DC193" s="22"/>
      <c r="DD193" s="22"/>
      <c r="DE193" s="22"/>
      <c r="DF193" s="22"/>
      <c r="DG193" s="22"/>
      <c r="DH193" s="22"/>
      <c r="DI193" s="22"/>
      <c r="DJ193" s="22"/>
      <c r="DK193" s="22"/>
      <c r="DL193" s="22"/>
      <c r="DM193" s="22"/>
      <c r="DN193" s="22"/>
      <c r="DO193" s="22"/>
      <c r="DP193" s="22"/>
      <c r="DQ193" s="22"/>
      <c r="DR193" s="22"/>
      <c r="DS193" s="22"/>
      <c r="DT193" s="22"/>
      <c r="DU193" s="22"/>
      <c r="DV193" s="22"/>
      <c r="DW193" s="22"/>
      <c r="DX193" s="22"/>
      <c r="DY193" s="22"/>
      <c r="DZ193" s="22"/>
      <c r="EA193" s="22"/>
      <c r="EB193" s="22"/>
      <c r="EC193" s="22"/>
      <c r="ED193" s="22"/>
      <c r="EE193" s="22"/>
      <c r="EF193" s="22"/>
      <c r="EG193" s="22"/>
      <c r="EH193" s="22"/>
      <c r="EI193" s="22"/>
      <c r="EJ193" s="22"/>
    </row>
    <row r="194" spans="2:140"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  <c r="BQ194" s="22"/>
      <c r="BR194" s="22"/>
      <c r="BS194" s="22"/>
      <c r="BT194" s="22"/>
      <c r="BU194" s="22"/>
      <c r="BV194" s="22"/>
      <c r="BW194" s="22"/>
      <c r="BX194" s="22"/>
      <c r="BY194" s="22"/>
      <c r="BZ194" s="22"/>
      <c r="CA194" s="22"/>
      <c r="CB194" s="22"/>
      <c r="CC194" s="22"/>
      <c r="CD194" s="22"/>
      <c r="CE194" s="22"/>
      <c r="CF194" s="22"/>
      <c r="CG194" s="22"/>
      <c r="CH194" s="22"/>
      <c r="CI194" s="22"/>
      <c r="CJ194" s="22"/>
      <c r="CK194" s="22"/>
      <c r="CL194" s="22"/>
      <c r="CM194" s="22"/>
      <c r="CN194" s="22"/>
      <c r="CO194" s="22"/>
      <c r="CP194" s="22"/>
      <c r="CQ194" s="22"/>
      <c r="CR194" s="22"/>
      <c r="CS194" s="22"/>
      <c r="CT194" s="22"/>
      <c r="CU194" s="22"/>
      <c r="CV194" s="22"/>
      <c r="CW194" s="22"/>
      <c r="CX194" s="22"/>
      <c r="CY194" s="22"/>
      <c r="CZ194" s="22"/>
      <c r="DA194" s="22"/>
      <c r="DB194" s="22"/>
      <c r="DC194" s="22"/>
      <c r="DD194" s="22"/>
      <c r="DE194" s="22"/>
      <c r="DF194" s="22"/>
      <c r="DG194" s="22"/>
      <c r="DH194" s="22"/>
      <c r="DI194" s="22"/>
      <c r="DJ194" s="22"/>
      <c r="DK194" s="22"/>
      <c r="DL194" s="22"/>
      <c r="DM194" s="22"/>
      <c r="DN194" s="22"/>
      <c r="DO194" s="22"/>
      <c r="DP194" s="22"/>
      <c r="DQ194" s="22"/>
      <c r="DR194" s="22"/>
      <c r="DS194" s="22"/>
      <c r="DT194" s="22"/>
      <c r="DU194" s="22"/>
      <c r="DV194" s="22"/>
      <c r="DW194" s="22"/>
      <c r="DX194" s="22"/>
      <c r="DY194" s="22"/>
      <c r="DZ194" s="22"/>
      <c r="EA194" s="22"/>
      <c r="EB194" s="22"/>
      <c r="EC194" s="22"/>
      <c r="ED194" s="22"/>
      <c r="EE194" s="22"/>
      <c r="EF194" s="22"/>
      <c r="EG194" s="22"/>
      <c r="EH194" s="22"/>
      <c r="EI194" s="22"/>
      <c r="EJ194" s="22"/>
    </row>
    <row r="195" spans="2:140"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  <c r="BS195" s="22"/>
      <c r="BT195" s="22"/>
      <c r="BU195" s="22"/>
      <c r="BV195" s="22"/>
      <c r="BW195" s="22"/>
      <c r="BX195" s="22"/>
      <c r="BY195" s="22"/>
      <c r="BZ195" s="22"/>
      <c r="CA195" s="22"/>
      <c r="CB195" s="22"/>
      <c r="CC195" s="22"/>
      <c r="CD195" s="22"/>
      <c r="CE195" s="22"/>
      <c r="CF195" s="22"/>
      <c r="CG195" s="22"/>
      <c r="CH195" s="22"/>
      <c r="CI195" s="22"/>
      <c r="CJ195" s="22"/>
      <c r="CK195" s="22"/>
      <c r="CL195" s="22"/>
      <c r="CM195" s="22"/>
      <c r="CN195" s="22"/>
      <c r="CO195" s="22"/>
      <c r="CP195" s="22"/>
      <c r="CQ195" s="22"/>
      <c r="CR195" s="22"/>
      <c r="CS195" s="22"/>
      <c r="CT195" s="22"/>
      <c r="CU195" s="22"/>
      <c r="CV195" s="22"/>
      <c r="CW195" s="22"/>
      <c r="CX195" s="22"/>
      <c r="CY195" s="22"/>
      <c r="CZ195" s="22"/>
      <c r="DA195" s="22"/>
      <c r="DB195" s="22"/>
      <c r="DC195" s="22"/>
      <c r="DD195" s="22"/>
      <c r="DE195" s="22"/>
      <c r="DF195" s="22"/>
      <c r="DG195" s="22"/>
      <c r="DH195" s="22"/>
      <c r="DI195" s="22"/>
      <c r="DJ195" s="22"/>
      <c r="DK195" s="22"/>
      <c r="DL195" s="22"/>
      <c r="DM195" s="22"/>
      <c r="DN195" s="22"/>
      <c r="DO195" s="22"/>
      <c r="DP195" s="22"/>
      <c r="DQ195" s="22"/>
      <c r="DR195" s="22"/>
      <c r="DS195" s="22"/>
      <c r="DT195" s="22"/>
      <c r="DU195" s="22"/>
      <c r="DV195" s="22"/>
      <c r="DW195" s="22"/>
      <c r="DX195" s="22"/>
      <c r="DY195" s="22"/>
      <c r="DZ195" s="22"/>
      <c r="EA195" s="22"/>
      <c r="EB195" s="22"/>
      <c r="EC195" s="22"/>
      <c r="ED195" s="22"/>
      <c r="EE195" s="22"/>
      <c r="EF195" s="22"/>
      <c r="EG195" s="22"/>
      <c r="EH195" s="22"/>
      <c r="EI195" s="22"/>
      <c r="EJ195" s="22"/>
    </row>
    <row r="196" spans="2:140"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  <c r="BS196" s="22"/>
      <c r="BT196" s="22"/>
      <c r="BU196" s="22"/>
      <c r="BV196" s="22"/>
      <c r="BW196" s="22"/>
      <c r="BX196" s="22"/>
      <c r="BY196" s="22"/>
      <c r="BZ196" s="22"/>
      <c r="CA196" s="22"/>
      <c r="CB196" s="22"/>
      <c r="CC196" s="22"/>
      <c r="CD196" s="22"/>
      <c r="CE196" s="22"/>
      <c r="CF196" s="22"/>
      <c r="CG196" s="22"/>
      <c r="CH196" s="22"/>
      <c r="CI196" s="22"/>
      <c r="CJ196" s="22"/>
      <c r="CK196" s="22"/>
      <c r="CL196" s="22"/>
      <c r="CM196" s="22"/>
      <c r="CN196" s="22"/>
      <c r="CO196" s="22"/>
      <c r="CP196" s="22"/>
      <c r="CQ196" s="22"/>
      <c r="CR196" s="22"/>
      <c r="CS196" s="22"/>
      <c r="CT196" s="22"/>
      <c r="CU196" s="22"/>
      <c r="CV196" s="22"/>
      <c r="CW196" s="22"/>
      <c r="CX196" s="22"/>
      <c r="CY196" s="22"/>
      <c r="CZ196" s="22"/>
      <c r="DA196" s="22"/>
      <c r="DB196" s="22"/>
      <c r="DC196" s="22"/>
      <c r="DD196" s="22"/>
      <c r="DE196" s="22"/>
      <c r="DF196" s="22"/>
      <c r="DG196" s="22"/>
      <c r="DH196" s="22"/>
      <c r="DI196" s="22"/>
      <c r="DJ196" s="22"/>
      <c r="DK196" s="22"/>
      <c r="DL196" s="22"/>
      <c r="DM196" s="22"/>
      <c r="DN196" s="22"/>
      <c r="DO196" s="22"/>
      <c r="DP196" s="22"/>
      <c r="DQ196" s="22"/>
      <c r="DR196" s="22"/>
      <c r="DS196" s="22"/>
      <c r="DT196" s="22"/>
      <c r="DU196" s="22"/>
      <c r="DV196" s="22"/>
      <c r="DW196" s="22"/>
      <c r="DX196" s="22"/>
      <c r="DY196" s="22"/>
      <c r="DZ196" s="22"/>
      <c r="EA196" s="22"/>
      <c r="EB196" s="22"/>
      <c r="EC196" s="22"/>
      <c r="ED196" s="22"/>
      <c r="EE196" s="22"/>
      <c r="EF196" s="22"/>
      <c r="EG196" s="22"/>
      <c r="EH196" s="22"/>
      <c r="EI196" s="22"/>
      <c r="EJ196" s="22"/>
    </row>
    <row r="197" spans="2:140"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  <c r="CA197" s="22"/>
      <c r="CB197" s="22"/>
      <c r="CC197" s="22"/>
      <c r="CD197" s="22"/>
      <c r="CE197" s="22"/>
      <c r="CF197" s="22"/>
      <c r="CG197" s="22"/>
      <c r="CH197" s="22"/>
      <c r="CI197" s="22"/>
      <c r="CJ197" s="22"/>
      <c r="CK197" s="22"/>
      <c r="CL197" s="22"/>
      <c r="CM197" s="22"/>
      <c r="CN197" s="22"/>
      <c r="CO197" s="22"/>
      <c r="CP197" s="22"/>
      <c r="CQ197" s="22"/>
      <c r="CR197" s="22"/>
      <c r="CS197" s="22"/>
      <c r="CT197" s="22"/>
      <c r="CU197" s="22"/>
      <c r="CV197" s="22"/>
      <c r="CW197" s="22"/>
      <c r="CX197" s="22"/>
      <c r="CY197" s="22"/>
      <c r="CZ197" s="22"/>
      <c r="DA197" s="22"/>
      <c r="DB197" s="22"/>
      <c r="DC197" s="22"/>
      <c r="DD197" s="22"/>
      <c r="DE197" s="22"/>
      <c r="DF197" s="22"/>
      <c r="DG197" s="22"/>
      <c r="DH197" s="22"/>
      <c r="DI197" s="22"/>
      <c r="DJ197" s="22"/>
      <c r="DK197" s="22"/>
      <c r="DL197" s="22"/>
      <c r="DM197" s="22"/>
      <c r="DN197" s="22"/>
      <c r="DO197" s="22"/>
      <c r="DP197" s="22"/>
      <c r="DQ197" s="22"/>
      <c r="DR197" s="22"/>
      <c r="DS197" s="22"/>
      <c r="DT197" s="22"/>
      <c r="DU197" s="22"/>
      <c r="DV197" s="22"/>
      <c r="DW197" s="22"/>
      <c r="DX197" s="22"/>
      <c r="DY197" s="22"/>
      <c r="DZ197" s="22"/>
      <c r="EA197" s="22"/>
      <c r="EB197" s="22"/>
      <c r="EC197" s="22"/>
      <c r="ED197" s="22"/>
      <c r="EE197" s="22"/>
      <c r="EF197" s="22"/>
      <c r="EG197" s="22"/>
      <c r="EH197" s="22"/>
      <c r="EI197" s="22"/>
      <c r="EJ197" s="22"/>
    </row>
    <row r="198" spans="2:140"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  <c r="BS198" s="22"/>
      <c r="BT198" s="22"/>
      <c r="BU198" s="22"/>
      <c r="BV198" s="22"/>
      <c r="BW198" s="22"/>
      <c r="BX198" s="22"/>
      <c r="BY198" s="22"/>
      <c r="BZ198" s="22"/>
      <c r="CA198" s="22"/>
      <c r="CB198" s="22"/>
      <c r="CC198" s="22"/>
      <c r="CD198" s="22"/>
      <c r="CE198" s="22"/>
      <c r="CF198" s="22"/>
      <c r="CG198" s="22"/>
      <c r="CH198" s="22"/>
      <c r="CI198" s="22"/>
      <c r="CJ198" s="22"/>
      <c r="CK198" s="22"/>
      <c r="CL198" s="22"/>
      <c r="CM198" s="22"/>
      <c r="CN198" s="22"/>
      <c r="CO198" s="22"/>
      <c r="CP198" s="22"/>
      <c r="CQ198" s="22"/>
      <c r="CR198" s="22"/>
      <c r="CS198" s="22"/>
      <c r="CT198" s="22"/>
      <c r="CU198" s="22"/>
      <c r="CV198" s="22"/>
      <c r="CW198" s="22"/>
      <c r="CX198" s="22"/>
      <c r="CY198" s="22"/>
      <c r="CZ198" s="22"/>
      <c r="DA198" s="22"/>
      <c r="DB198" s="22"/>
      <c r="DC198" s="22"/>
      <c r="DD198" s="22"/>
      <c r="DE198" s="22"/>
      <c r="DF198" s="22"/>
      <c r="DG198" s="22"/>
      <c r="DH198" s="22"/>
      <c r="DI198" s="22"/>
      <c r="DJ198" s="22"/>
      <c r="DK198" s="22"/>
      <c r="DL198" s="22"/>
      <c r="DM198" s="22"/>
      <c r="DN198" s="22"/>
      <c r="DO198" s="22"/>
      <c r="DP198" s="22"/>
      <c r="DQ198" s="22"/>
      <c r="DR198" s="22"/>
      <c r="DS198" s="22"/>
      <c r="DT198" s="22"/>
      <c r="DU198" s="22"/>
      <c r="DV198" s="22"/>
      <c r="DW198" s="22"/>
      <c r="DX198" s="22"/>
      <c r="DY198" s="22"/>
      <c r="DZ198" s="22"/>
      <c r="EA198" s="22"/>
      <c r="EB198" s="22"/>
      <c r="EC198" s="22"/>
      <c r="ED198" s="22"/>
      <c r="EE198" s="22"/>
      <c r="EF198" s="22"/>
      <c r="EG198" s="22"/>
      <c r="EH198" s="22"/>
      <c r="EI198" s="22"/>
      <c r="EJ198" s="22"/>
    </row>
    <row r="199" spans="2:140"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22"/>
      <c r="BT199" s="22"/>
      <c r="BU199" s="22"/>
      <c r="BV199" s="22"/>
      <c r="BW199" s="22"/>
      <c r="BX199" s="22"/>
      <c r="BY199" s="22"/>
      <c r="BZ199" s="22"/>
      <c r="CA199" s="22"/>
      <c r="CB199" s="22"/>
      <c r="CC199" s="22"/>
      <c r="CD199" s="22"/>
      <c r="CE199" s="22"/>
      <c r="CF199" s="22"/>
      <c r="CG199" s="22"/>
      <c r="CH199" s="22"/>
      <c r="CI199" s="22"/>
      <c r="CJ199" s="22"/>
      <c r="CK199" s="22"/>
      <c r="CL199" s="22"/>
      <c r="CM199" s="22"/>
      <c r="CN199" s="22"/>
      <c r="CO199" s="22"/>
      <c r="CP199" s="22"/>
      <c r="CQ199" s="22"/>
      <c r="CR199" s="22"/>
      <c r="CS199" s="22"/>
      <c r="CT199" s="22"/>
      <c r="CU199" s="22"/>
      <c r="CV199" s="22"/>
      <c r="CW199" s="22"/>
      <c r="CX199" s="22"/>
      <c r="CY199" s="22"/>
      <c r="CZ199" s="22"/>
      <c r="DA199" s="22"/>
      <c r="DB199" s="22"/>
      <c r="DC199" s="22"/>
      <c r="DD199" s="22"/>
      <c r="DE199" s="22"/>
      <c r="DF199" s="22"/>
      <c r="DG199" s="22"/>
      <c r="DH199" s="22"/>
      <c r="DI199" s="22"/>
      <c r="DJ199" s="22"/>
      <c r="DK199" s="22"/>
      <c r="DL199" s="22"/>
      <c r="DM199" s="22"/>
      <c r="DN199" s="22"/>
      <c r="DO199" s="22"/>
      <c r="DP199" s="22"/>
      <c r="DQ199" s="22"/>
      <c r="DR199" s="22"/>
      <c r="DS199" s="22"/>
      <c r="DT199" s="22"/>
      <c r="DU199" s="22"/>
      <c r="DV199" s="22"/>
      <c r="DW199" s="22"/>
      <c r="DX199" s="22"/>
      <c r="DY199" s="22"/>
      <c r="DZ199" s="22"/>
      <c r="EA199" s="22"/>
      <c r="EB199" s="22"/>
      <c r="EC199" s="22"/>
      <c r="ED199" s="22"/>
      <c r="EE199" s="22"/>
      <c r="EF199" s="22"/>
      <c r="EG199" s="22"/>
      <c r="EH199" s="22"/>
      <c r="EI199" s="22"/>
      <c r="EJ199" s="22"/>
    </row>
    <row r="200" spans="2:140"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  <c r="BT200" s="22"/>
      <c r="BU200" s="22"/>
      <c r="BV200" s="22"/>
      <c r="BW200" s="22"/>
      <c r="BX200" s="22"/>
      <c r="BY200" s="22"/>
      <c r="BZ200" s="22"/>
      <c r="CA200" s="22"/>
      <c r="CB200" s="22"/>
      <c r="CC200" s="22"/>
      <c r="CD200" s="22"/>
      <c r="CE200" s="22"/>
      <c r="CF200" s="22"/>
      <c r="CG200" s="22"/>
      <c r="CH200" s="22"/>
      <c r="CI200" s="22"/>
      <c r="CJ200" s="22"/>
      <c r="CK200" s="22"/>
      <c r="CL200" s="22"/>
      <c r="CM200" s="22"/>
      <c r="CN200" s="22"/>
      <c r="CO200" s="22"/>
      <c r="CP200" s="22"/>
      <c r="CQ200" s="22"/>
      <c r="CR200" s="22"/>
      <c r="CS200" s="22"/>
      <c r="CT200" s="22"/>
      <c r="CU200" s="22"/>
      <c r="CV200" s="22"/>
      <c r="CW200" s="22"/>
      <c r="CX200" s="22"/>
      <c r="CY200" s="22"/>
      <c r="CZ200" s="22"/>
      <c r="DA200" s="22"/>
      <c r="DB200" s="22"/>
      <c r="DC200" s="22"/>
      <c r="DD200" s="22"/>
      <c r="DE200" s="22"/>
      <c r="DF200" s="22"/>
      <c r="DG200" s="22"/>
      <c r="DH200" s="22"/>
      <c r="DI200" s="22"/>
      <c r="DJ200" s="22"/>
      <c r="DK200" s="22"/>
      <c r="DL200" s="22"/>
      <c r="DM200" s="22"/>
      <c r="DN200" s="22"/>
      <c r="DO200" s="22"/>
      <c r="DP200" s="22"/>
      <c r="DQ200" s="22"/>
      <c r="DR200" s="22"/>
      <c r="DS200" s="22"/>
      <c r="DT200" s="22"/>
      <c r="DU200" s="22"/>
      <c r="DV200" s="22"/>
      <c r="DW200" s="22"/>
      <c r="DX200" s="22"/>
      <c r="DY200" s="22"/>
      <c r="DZ200" s="22"/>
      <c r="EA200" s="22"/>
      <c r="EB200" s="22"/>
      <c r="EC200" s="22"/>
      <c r="ED200" s="22"/>
      <c r="EE200" s="22"/>
      <c r="EF200" s="22"/>
      <c r="EG200" s="22"/>
      <c r="EH200" s="22"/>
      <c r="EI200" s="22"/>
      <c r="EJ200" s="22"/>
    </row>
    <row r="201" spans="2:140"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2"/>
      <c r="BV201" s="22"/>
      <c r="BW201" s="22"/>
      <c r="BX201" s="22"/>
      <c r="BY201" s="22"/>
      <c r="BZ201" s="22"/>
      <c r="CA201" s="22"/>
      <c r="CB201" s="22"/>
      <c r="CC201" s="22"/>
      <c r="CD201" s="22"/>
      <c r="CE201" s="22"/>
      <c r="CF201" s="22"/>
      <c r="CG201" s="22"/>
      <c r="CH201" s="22"/>
      <c r="CI201" s="22"/>
      <c r="CJ201" s="22"/>
      <c r="CK201" s="22"/>
      <c r="CL201" s="22"/>
      <c r="CM201" s="22"/>
      <c r="CN201" s="22"/>
      <c r="CO201" s="22"/>
      <c r="CP201" s="22"/>
      <c r="CQ201" s="22"/>
      <c r="CR201" s="22"/>
      <c r="CS201" s="22"/>
      <c r="CT201" s="22"/>
      <c r="CU201" s="22"/>
      <c r="CV201" s="22"/>
      <c r="CW201" s="22"/>
      <c r="CX201" s="22"/>
      <c r="CY201" s="22"/>
      <c r="CZ201" s="22"/>
      <c r="DA201" s="22"/>
      <c r="DB201" s="22"/>
      <c r="DC201" s="22"/>
      <c r="DD201" s="22"/>
      <c r="DE201" s="22"/>
      <c r="DF201" s="22"/>
      <c r="DG201" s="22"/>
      <c r="DH201" s="22"/>
      <c r="DI201" s="22"/>
      <c r="DJ201" s="22"/>
      <c r="DK201" s="22"/>
      <c r="DL201" s="22"/>
      <c r="DM201" s="22"/>
      <c r="DN201" s="22"/>
      <c r="DO201" s="22"/>
      <c r="DP201" s="22"/>
      <c r="DQ201" s="22"/>
      <c r="DR201" s="22"/>
      <c r="DS201" s="22"/>
      <c r="DT201" s="22"/>
      <c r="DU201" s="22"/>
      <c r="DV201" s="22"/>
      <c r="DW201" s="22"/>
      <c r="DX201" s="22"/>
      <c r="DY201" s="22"/>
      <c r="DZ201" s="22"/>
      <c r="EA201" s="22"/>
      <c r="EB201" s="22"/>
      <c r="EC201" s="22"/>
      <c r="ED201" s="22"/>
      <c r="EE201" s="22"/>
      <c r="EF201" s="22"/>
      <c r="EG201" s="22"/>
      <c r="EH201" s="22"/>
      <c r="EI201" s="22"/>
      <c r="EJ201" s="22"/>
    </row>
    <row r="202" spans="2:140"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2"/>
      <c r="BR202" s="22"/>
      <c r="BS202" s="22"/>
      <c r="BT202" s="22"/>
      <c r="BU202" s="22"/>
      <c r="BV202" s="22"/>
      <c r="BW202" s="22"/>
      <c r="BX202" s="22"/>
      <c r="BY202" s="22"/>
      <c r="BZ202" s="22"/>
      <c r="CA202" s="22"/>
      <c r="CB202" s="22"/>
      <c r="CC202" s="22"/>
      <c r="CD202" s="22"/>
      <c r="CE202" s="22"/>
      <c r="CF202" s="22"/>
      <c r="CG202" s="22"/>
      <c r="CH202" s="22"/>
      <c r="CI202" s="22"/>
      <c r="CJ202" s="22"/>
      <c r="CK202" s="22"/>
      <c r="CL202" s="22"/>
      <c r="CM202" s="22"/>
      <c r="CN202" s="22"/>
      <c r="CO202" s="22"/>
      <c r="CP202" s="22"/>
      <c r="CQ202" s="22"/>
      <c r="CR202" s="22"/>
      <c r="CS202" s="22"/>
      <c r="CT202" s="22"/>
      <c r="CU202" s="22"/>
      <c r="CV202" s="22"/>
      <c r="CW202" s="22"/>
      <c r="CX202" s="22"/>
      <c r="CY202" s="22"/>
      <c r="CZ202" s="22"/>
      <c r="DA202" s="22"/>
      <c r="DB202" s="22"/>
      <c r="DC202" s="22"/>
      <c r="DD202" s="22"/>
      <c r="DE202" s="22"/>
      <c r="DF202" s="22"/>
      <c r="DG202" s="22"/>
      <c r="DH202" s="22"/>
      <c r="DI202" s="22"/>
      <c r="DJ202" s="22"/>
      <c r="DK202" s="22"/>
      <c r="DL202" s="22"/>
      <c r="DM202" s="22"/>
      <c r="DN202" s="22"/>
      <c r="DO202" s="22"/>
      <c r="DP202" s="22"/>
      <c r="DQ202" s="22"/>
      <c r="DR202" s="22"/>
      <c r="DS202" s="22"/>
      <c r="DT202" s="22"/>
      <c r="DU202" s="22"/>
      <c r="DV202" s="22"/>
      <c r="DW202" s="22"/>
      <c r="DX202" s="22"/>
      <c r="DY202" s="22"/>
      <c r="DZ202" s="22"/>
      <c r="EA202" s="22"/>
      <c r="EB202" s="22"/>
      <c r="EC202" s="22"/>
      <c r="ED202" s="22"/>
      <c r="EE202" s="22"/>
      <c r="EF202" s="22"/>
      <c r="EG202" s="22"/>
      <c r="EH202" s="22"/>
      <c r="EI202" s="22"/>
      <c r="EJ202" s="22"/>
    </row>
    <row r="203" spans="2:140"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22"/>
      <c r="BT203" s="22"/>
      <c r="BU203" s="22"/>
      <c r="BV203" s="22"/>
      <c r="BW203" s="22"/>
      <c r="BX203" s="22"/>
      <c r="BY203" s="22"/>
      <c r="BZ203" s="22"/>
      <c r="CA203" s="22"/>
      <c r="CB203" s="22"/>
      <c r="CC203" s="22"/>
      <c r="CD203" s="22"/>
      <c r="CE203" s="22"/>
      <c r="CF203" s="22"/>
      <c r="CG203" s="22"/>
      <c r="CH203" s="22"/>
      <c r="CI203" s="22"/>
      <c r="CJ203" s="22"/>
      <c r="CK203" s="22"/>
      <c r="CL203" s="22"/>
      <c r="CM203" s="22"/>
      <c r="CN203" s="22"/>
      <c r="CO203" s="22"/>
      <c r="CP203" s="22"/>
      <c r="CQ203" s="22"/>
      <c r="CR203" s="22"/>
      <c r="CS203" s="22"/>
      <c r="CT203" s="22"/>
      <c r="CU203" s="22"/>
      <c r="CV203" s="22"/>
      <c r="CW203" s="22"/>
      <c r="CX203" s="22"/>
      <c r="CY203" s="22"/>
      <c r="CZ203" s="22"/>
      <c r="DA203" s="22"/>
      <c r="DB203" s="22"/>
      <c r="DC203" s="22"/>
      <c r="DD203" s="22"/>
      <c r="DE203" s="22"/>
      <c r="DF203" s="22"/>
      <c r="DG203" s="22"/>
      <c r="DH203" s="22"/>
      <c r="DI203" s="22"/>
      <c r="DJ203" s="22"/>
      <c r="DK203" s="22"/>
      <c r="DL203" s="22"/>
      <c r="DM203" s="22"/>
      <c r="DN203" s="22"/>
      <c r="DO203" s="22"/>
      <c r="DP203" s="22"/>
      <c r="DQ203" s="22"/>
      <c r="DR203" s="22"/>
      <c r="DS203" s="22"/>
      <c r="DT203" s="22"/>
      <c r="DU203" s="22"/>
      <c r="DV203" s="22"/>
      <c r="DW203" s="22"/>
      <c r="DX203" s="22"/>
      <c r="DY203" s="22"/>
      <c r="DZ203" s="22"/>
      <c r="EA203" s="22"/>
      <c r="EB203" s="22"/>
      <c r="EC203" s="22"/>
      <c r="ED203" s="22"/>
      <c r="EE203" s="22"/>
      <c r="EF203" s="22"/>
      <c r="EG203" s="22"/>
      <c r="EH203" s="22"/>
      <c r="EI203" s="22"/>
      <c r="EJ203" s="22"/>
    </row>
    <row r="204" spans="2:140"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  <c r="BS204" s="22"/>
      <c r="BT204" s="22"/>
      <c r="BU204" s="22"/>
      <c r="BV204" s="22"/>
      <c r="BW204" s="22"/>
      <c r="BX204" s="22"/>
      <c r="BY204" s="22"/>
      <c r="BZ204" s="22"/>
      <c r="CA204" s="22"/>
      <c r="CB204" s="22"/>
      <c r="CC204" s="22"/>
      <c r="CD204" s="22"/>
      <c r="CE204" s="22"/>
      <c r="CF204" s="22"/>
      <c r="CG204" s="22"/>
      <c r="CH204" s="22"/>
      <c r="CI204" s="22"/>
      <c r="CJ204" s="22"/>
      <c r="CK204" s="22"/>
      <c r="CL204" s="22"/>
      <c r="CM204" s="22"/>
      <c r="CN204" s="22"/>
      <c r="CO204" s="22"/>
      <c r="CP204" s="22"/>
      <c r="CQ204" s="22"/>
      <c r="CR204" s="22"/>
      <c r="CS204" s="22"/>
      <c r="CT204" s="22"/>
      <c r="CU204" s="22"/>
      <c r="CV204" s="22"/>
      <c r="CW204" s="22"/>
      <c r="CX204" s="22"/>
      <c r="CY204" s="22"/>
      <c r="CZ204" s="22"/>
      <c r="DA204" s="22"/>
      <c r="DB204" s="22"/>
      <c r="DC204" s="22"/>
      <c r="DD204" s="22"/>
      <c r="DE204" s="22"/>
      <c r="DF204" s="22"/>
      <c r="DG204" s="22"/>
      <c r="DH204" s="22"/>
      <c r="DI204" s="22"/>
      <c r="DJ204" s="22"/>
      <c r="DK204" s="22"/>
      <c r="DL204" s="22"/>
      <c r="DM204" s="22"/>
      <c r="DN204" s="22"/>
      <c r="DO204" s="22"/>
      <c r="DP204" s="22"/>
      <c r="DQ204" s="22"/>
      <c r="DR204" s="22"/>
      <c r="DS204" s="22"/>
      <c r="DT204" s="22"/>
      <c r="DU204" s="22"/>
      <c r="DV204" s="22"/>
      <c r="DW204" s="22"/>
      <c r="DX204" s="22"/>
      <c r="DY204" s="22"/>
      <c r="DZ204" s="22"/>
      <c r="EA204" s="22"/>
      <c r="EB204" s="22"/>
      <c r="EC204" s="22"/>
      <c r="ED204" s="22"/>
      <c r="EE204" s="22"/>
      <c r="EF204" s="22"/>
      <c r="EG204" s="22"/>
      <c r="EH204" s="22"/>
      <c r="EI204" s="22"/>
      <c r="EJ204" s="22"/>
    </row>
    <row r="205" spans="2:140"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  <c r="BT205" s="22"/>
      <c r="BU205" s="22"/>
      <c r="BV205" s="22"/>
      <c r="BW205" s="22"/>
      <c r="BX205" s="22"/>
      <c r="BY205" s="22"/>
      <c r="BZ205" s="22"/>
      <c r="CA205" s="22"/>
      <c r="CB205" s="22"/>
      <c r="CC205" s="22"/>
      <c r="CD205" s="22"/>
      <c r="CE205" s="22"/>
      <c r="CF205" s="22"/>
      <c r="CG205" s="22"/>
      <c r="CH205" s="22"/>
      <c r="CI205" s="22"/>
      <c r="CJ205" s="22"/>
      <c r="CK205" s="22"/>
      <c r="CL205" s="22"/>
      <c r="CM205" s="22"/>
      <c r="CN205" s="22"/>
      <c r="CO205" s="22"/>
      <c r="CP205" s="22"/>
      <c r="CQ205" s="22"/>
      <c r="CR205" s="22"/>
      <c r="CS205" s="22"/>
      <c r="CT205" s="22"/>
      <c r="CU205" s="22"/>
      <c r="CV205" s="22"/>
      <c r="CW205" s="22"/>
      <c r="CX205" s="22"/>
      <c r="CY205" s="22"/>
      <c r="CZ205" s="22"/>
      <c r="DA205" s="22"/>
      <c r="DB205" s="22"/>
      <c r="DC205" s="22"/>
      <c r="DD205" s="22"/>
      <c r="DE205" s="22"/>
      <c r="DF205" s="22"/>
      <c r="DG205" s="22"/>
      <c r="DH205" s="22"/>
      <c r="DI205" s="22"/>
      <c r="DJ205" s="22"/>
      <c r="DK205" s="22"/>
      <c r="DL205" s="22"/>
      <c r="DM205" s="22"/>
      <c r="DN205" s="22"/>
      <c r="DO205" s="22"/>
      <c r="DP205" s="22"/>
      <c r="DQ205" s="22"/>
      <c r="DR205" s="22"/>
      <c r="DS205" s="22"/>
      <c r="DT205" s="22"/>
      <c r="DU205" s="22"/>
      <c r="DV205" s="22"/>
      <c r="DW205" s="22"/>
      <c r="DX205" s="22"/>
      <c r="DY205" s="22"/>
      <c r="DZ205" s="22"/>
      <c r="EA205" s="22"/>
      <c r="EB205" s="22"/>
      <c r="EC205" s="22"/>
      <c r="ED205" s="22"/>
      <c r="EE205" s="22"/>
      <c r="EF205" s="22"/>
      <c r="EG205" s="22"/>
      <c r="EH205" s="22"/>
      <c r="EI205" s="22"/>
      <c r="EJ205" s="22"/>
    </row>
    <row r="206" spans="2:140"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22"/>
      <c r="BU206" s="22"/>
      <c r="BV206" s="22"/>
      <c r="BW206" s="22"/>
      <c r="BX206" s="22"/>
      <c r="BY206" s="22"/>
      <c r="BZ206" s="22"/>
      <c r="CA206" s="22"/>
      <c r="CB206" s="22"/>
      <c r="CC206" s="22"/>
      <c r="CD206" s="22"/>
      <c r="CE206" s="22"/>
      <c r="CF206" s="22"/>
      <c r="CG206" s="22"/>
      <c r="CH206" s="22"/>
      <c r="CI206" s="22"/>
      <c r="CJ206" s="22"/>
      <c r="CK206" s="22"/>
      <c r="CL206" s="22"/>
      <c r="CM206" s="22"/>
      <c r="CN206" s="22"/>
      <c r="CO206" s="22"/>
      <c r="CP206" s="22"/>
      <c r="CQ206" s="22"/>
      <c r="CR206" s="22"/>
      <c r="CS206" s="22"/>
      <c r="CT206" s="22"/>
      <c r="CU206" s="22"/>
      <c r="CV206" s="22"/>
      <c r="CW206" s="22"/>
      <c r="CX206" s="22"/>
      <c r="CY206" s="22"/>
      <c r="CZ206" s="22"/>
      <c r="DA206" s="22"/>
      <c r="DB206" s="22"/>
      <c r="DC206" s="22"/>
      <c r="DD206" s="22"/>
      <c r="DE206" s="22"/>
      <c r="DF206" s="22"/>
      <c r="DG206" s="22"/>
      <c r="DH206" s="22"/>
      <c r="DI206" s="22"/>
      <c r="DJ206" s="22"/>
      <c r="DK206" s="22"/>
      <c r="DL206" s="22"/>
      <c r="DM206" s="22"/>
      <c r="DN206" s="22"/>
      <c r="DO206" s="22"/>
      <c r="DP206" s="22"/>
      <c r="DQ206" s="22"/>
      <c r="DR206" s="22"/>
      <c r="DS206" s="22"/>
      <c r="DT206" s="22"/>
      <c r="DU206" s="22"/>
      <c r="DV206" s="22"/>
      <c r="DW206" s="22"/>
      <c r="DX206" s="22"/>
      <c r="DY206" s="22"/>
      <c r="DZ206" s="22"/>
      <c r="EA206" s="22"/>
      <c r="EB206" s="22"/>
      <c r="EC206" s="22"/>
      <c r="ED206" s="22"/>
      <c r="EE206" s="22"/>
      <c r="EF206" s="22"/>
      <c r="EG206" s="22"/>
      <c r="EH206" s="22"/>
      <c r="EI206" s="22"/>
      <c r="EJ206" s="22"/>
    </row>
    <row r="207" spans="2:140"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22"/>
      <c r="BT207" s="22"/>
      <c r="BU207" s="22"/>
      <c r="BV207" s="22"/>
      <c r="BW207" s="22"/>
      <c r="BX207" s="22"/>
      <c r="BY207" s="22"/>
      <c r="BZ207" s="22"/>
      <c r="CA207" s="22"/>
      <c r="CB207" s="22"/>
      <c r="CC207" s="22"/>
      <c r="CD207" s="22"/>
      <c r="CE207" s="22"/>
      <c r="CF207" s="22"/>
      <c r="CG207" s="22"/>
      <c r="CH207" s="22"/>
      <c r="CI207" s="22"/>
      <c r="CJ207" s="22"/>
      <c r="CK207" s="22"/>
      <c r="CL207" s="22"/>
      <c r="CM207" s="22"/>
      <c r="CN207" s="22"/>
      <c r="CO207" s="22"/>
      <c r="CP207" s="22"/>
      <c r="CQ207" s="22"/>
      <c r="CR207" s="22"/>
      <c r="CS207" s="22"/>
      <c r="CT207" s="22"/>
      <c r="CU207" s="22"/>
      <c r="CV207" s="22"/>
      <c r="CW207" s="22"/>
      <c r="CX207" s="22"/>
      <c r="CY207" s="22"/>
      <c r="CZ207" s="22"/>
      <c r="DA207" s="22"/>
      <c r="DB207" s="22"/>
      <c r="DC207" s="22"/>
      <c r="DD207" s="22"/>
      <c r="DE207" s="22"/>
      <c r="DF207" s="22"/>
      <c r="DG207" s="22"/>
      <c r="DH207" s="22"/>
      <c r="DI207" s="22"/>
      <c r="DJ207" s="22"/>
      <c r="DK207" s="22"/>
      <c r="DL207" s="22"/>
      <c r="DM207" s="22"/>
      <c r="DN207" s="22"/>
      <c r="DO207" s="22"/>
      <c r="DP207" s="22"/>
      <c r="DQ207" s="22"/>
      <c r="DR207" s="22"/>
      <c r="DS207" s="22"/>
      <c r="DT207" s="22"/>
      <c r="DU207" s="22"/>
      <c r="DV207" s="22"/>
      <c r="DW207" s="22"/>
      <c r="DX207" s="22"/>
      <c r="DY207" s="22"/>
      <c r="DZ207" s="22"/>
      <c r="EA207" s="22"/>
      <c r="EB207" s="22"/>
      <c r="EC207" s="22"/>
      <c r="ED207" s="22"/>
      <c r="EE207" s="22"/>
      <c r="EF207" s="22"/>
      <c r="EG207" s="22"/>
      <c r="EH207" s="22"/>
      <c r="EI207" s="22"/>
      <c r="EJ207" s="22"/>
    </row>
    <row r="208" spans="2:140"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2"/>
      <c r="BR208" s="22"/>
      <c r="BS208" s="22"/>
      <c r="BT208" s="22"/>
      <c r="BU208" s="22"/>
      <c r="BV208" s="22"/>
      <c r="BW208" s="22"/>
      <c r="BX208" s="22"/>
      <c r="BY208" s="22"/>
      <c r="BZ208" s="22"/>
      <c r="CA208" s="22"/>
      <c r="CB208" s="22"/>
      <c r="CC208" s="22"/>
      <c r="CD208" s="22"/>
      <c r="CE208" s="22"/>
      <c r="CF208" s="22"/>
      <c r="CG208" s="22"/>
      <c r="CH208" s="22"/>
      <c r="CI208" s="22"/>
      <c r="CJ208" s="22"/>
      <c r="CK208" s="22"/>
      <c r="CL208" s="22"/>
      <c r="CM208" s="22"/>
      <c r="CN208" s="22"/>
      <c r="CO208" s="22"/>
      <c r="CP208" s="22"/>
      <c r="CQ208" s="22"/>
      <c r="CR208" s="22"/>
      <c r="CS208" s="22"/>
      <c r="CT208" s="22"/>
      <c r="CU208" s="22"/>
      <c r="CV208" s="22"/>
      <c r="CW208" s="22"/>
      <c r="CX208" s="22"/>
      <c r="CY208" s="22"/>
      <c r="CZ208" s="22"/>
      <c r="DA208" s="22"/>
      <c r="DB208" s="22"/>
      <c r="DC208" s="22"/>
      <c r="DD208" s="22"/>
      <c r="DE208" s="22"/>
      <c r="DF208" s="22"/>
      <c r="DG208" s="22"/>
      <c r="DH208" s="22"/>
      <c r="DI208" s="22"/>
      <c r="DJ208" s="22"/>
      <c r="DK208" s="22"/>
      <c r="DL208" s="22"/>
      <c r="DM208" s="22"/>
      <c r="DN208" s="22"/>
      <c r="DO208" s="22"/>
      <c r="DP208" s="22"/>
      <c r="DQ208" s="22"/>
      <c r="DR208" s="22"/>
      <c r="DS208" s="22"/>
      <c r="DT208" s="22"/>
      <c r="DU208" s="22"/>
      <c r="DV208" s="22"/>
      <c r="DW208" s="22"/>
      <c r="DX208" s="22"/>
      <c r="DY208" s="22"/>
      <c r="DZ208" s="22"/>
      <c r="EA208" s="22"/>
      <c r="EB208" s="22"/>
      <c r="EC208" s="22"/>
      <c r="ED208" s="22"/>
      <c r="EE208" s="22"/>
      <c r="EF208" s="22"/>
      <c r="EG208" s="22"/>
      <c r="EH208" s="22"/>
      <c r="EI208" s="22"/>
      <c r="EJ208" s="22"/>
    </row>
    <row r="209" spans="2:140"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22"/>
      <c r="BS209" s="22"/>
      <c r="BT209" s="22"/>
      <c r="BU209" s="22"/>
      <c r="BV209" s="22"/>
      <c r="BW209" s="22"/>
      <c r="BX209" s="22"/>
      <c r="BY209" s="22"/>
      <c r="BZ209" s="22"/>
      <c r="CA209" s="22"/>
      <c r="CB209" s="22"/>
      <c r="CC209" s="22"/>
      <c r="CD209" s="22"/>
      <c r="CE209" s="22"/>
      <c r="CF209" s="22"/>
      <c r="CG209" s="22"/>
      <c r="CH209" s="22"/>
      <c r="CI209" s="22"/>
      <c r="CJ209" s="22"/>
      <c r="CK209" s="22"/>
      <c r="CL209" s="22"/>
      <c r="CM209" s="22"/>
      <c r="CN209" s="22"/>
      <c r="CO209" s="22"/>
      <c r="CP209" s="22"/>
      <c r="CQ209" s="22"/>
      <c r="CR209" s="22"/>
      <c r="CS209" s="22"/>
      <c r="CT209" s="22"/>
      <c r="CU209" s="22"/>
      <c r="CV209" s="22"/>
      <c r="CW209" s="22"/>
      <c r="CX209" s="22"/>
      <c r="CY209" s="22"/>
      <c r="CZ209" s="22"/>
      <c r="DA209" s="22"/>
      <c r="DB209" s="22"/>
      <c r="DC209" s="22"/>
      <c r="DD209" s="22"/>
      <c r="DE209" s="22"/>
      <c r="DF209" s="22"/>
      <c r="DG209" s="22"/>
      <c r="DH209" s="22"/>
      <c r="DI209" s="22"/>
      <c r="DJ209" s="22"/>
      <c r="DK209" s="22"/>
      <c r="DL209" s="22"/>
      <c r="DM209" s="22"/>
      <c r="DN209" s="22"/>
      <c r="DO209" s="22"/>
      <c r="DP209" s="22"/>
      <c r="DQ209" s="22"/>
      <c r="DR209" s="22"/>
      <c r="DS209" s="22"/>
      <c r="DT209" s="22"/>
      <c r="DU209" s="22"/>
      <c r="DV209" s="22"/>
      <c r="DW209" s="22"/>
      <c r="DX209" s="22"/>
      <c r="DY209" s="22"/>
      <c r="DZ209" s="22"/>
      <c r="EA209" s="22"/>
      <c r="EB209" s="22"/>
      <c r="EC209" s="22"/>
      <c r="ED209" s="22"/>
      <c r="EE209" s="22"/>
      <c r="EF209" s="22"/>
      <c r="EG209" s="22"/>
      <c r="EH209" s="22"/>
      <c r="EI209" s="22"/>
      <c r="EJ209" s="22"/>
    </row>
    <row r="210" spans="2:140"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  <c r="BZ210" s="22"/>
      <c r="CA210" s="22"/>
      <c r="CB210" s="22"/>
      <c r="CC210" s="22"/>
      <c r="CD210" s="22"/>
      <c r="CE210" s="22"/>
      <c r="CF210" s="22"/>
      <c r="CG210" s="22"/>
      <c r="CH210" s="22"/>
      <c r="CI210" s="22"/>
      <c r="CJ210" s="22"/>
      <c r="CK210" s="22"/>
      <c r="CL210" s="22"/>
      <c r="CM210" s="22"/>
      <c r="CN210" s="22"/>
      <c r="CO210" s="22"/>
      <c r="CP210" s="22"/>
      <c r="CQ210" s="22"/>
      <c r="CR210" s="22"/>
      <c r="CS210" s="22"/>
      <c r="CT210" s="22"/>
      <c r="CU210" s="22"/>
      <c r="CV210" s="22"/>
      <c r="CW210" s="22"/>
      <c r="CX210" s="22"/>
      <c r="CY210" s="22"/>
      <c r="CZ210" s="22"/>
      <c r="DA210" s="22"/>
      <c r="DB210" s="22"/>
      <c r="DC210" s="22"/>
      <c r="DD210" s="22"/>
      <c r="DE210" s="22"/>
      <c r="DF210" s="22"/>
      <c r="DG210" s="22"/>
      <c r="DH210" s="22"/>
      <c r="DI210" s="22"/>
      <c r="DJ210" s="22"/>
      <c r="DK210" s="22"/>
      <c r="DL210" s="22"/>
      <c r="DM210" s="22"/>
      <c r="DN210" s="22"/>
      <c r="DO210" s="22"/>
      <c r="DP210" s="22"/>
      <c r="DQ210" s="22"/>
      <c r="DR210" s="22"/>
      <c r="DS210" s="22"/>
      <c r="DT210" s="22"/>
      <c r="DU210" s="22"/>
      <c r="DV210" s="22"/>
      <c r="DW210" s="22"/>
      <c r="DX210" s="22"/>
      <c r="DY210" s="22"/>
      <c r="DZ210" s="22"/>
      <c r="EA210" s="22"/>
      <c r="EB210" s="22"/>
      <c r="EC210" s="22"/>
      <c r="ED210" s="22"/>
      <c r="EE210" s="22"/>
      <c r="EF210" s="22"/>
      <c r="EG210" s="22"/>
      <c r="EH210" s="22"/>
      <c r="EI210" s="22"/>
      <c r="EJ210" s="22"/>
    </row>
    <row r="211" spans="2:140"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22"/>
      <c r="BT211" s="22"/>
      <c r="BU211" s="22"/>
      <c r="BV211" s="22"/>
      <c r="BW211" s="22"/>
      <c r="BX211" s="22"/>
      <c r="BY211" s="22"/>
      <c r="BZ211" s="22"/>
      <c r="CA211" s="22"/>
      <c r="CB211" s="22"/>
      <c r="CC211" s="22"/>
      <c r="CD211" s="22"/>
      <c r="CE211" s="22"/>
      <c r="CF211" s="22"/>
      <c r="CG211" s="22"/>
      <c r="CH211" s="22"/>
      <c r="CI211" s="22"/>
      <c r="CJ211" s="22"/>
      <c r="CK211" s="22"/>
      <c r="CL211" s="22"/>
      <c r="CM211" s="22"/>
      <c r="CN211" s="22"/>
      <c r="CO211" s="22"/>
      <c r="CP211" s="22"/>
      <c r="CQ211" s="22"/>
      <c r="CR211" s="22"/>
      <c r="CS211" s="22"/>
      <c r="CT211" s="22"/>
      <c r="CU211" s="22"/>
      <c r="CV211" s="22"/>
      <c r="CW211" s="22"/>
      <c r="CX211" s="22"/>
      <c r="CY211" s="22"/>
      <c r="CZ211" s="22"/>
      <c r="DA211" s="22"/>
      <c r="DB211" s="22"/>
      <c r="DC211" s="22"/>
      <c r="DD211" s="22"/>
      <c r="DE211" s="22"/>
      <c r="DF211" s="22"/>
      <c r="DG211" s="22"/>
      <c r="DH211" s="22"/>
      <c r="DI211" s="22"/>
      <c r="DJ211" s="22"/>
      <c r="DK211" s="22"/>
      <c r="DL211" s="22"/>
      <c r="DM211" s="22"/>
      <c r="DN211" s="22"/>
      <c r="DO211" s="22"/>
      <c r="DP211" s="22"/>
      <c r="DQ211" s="22"/>
      <c r="DR211" s="22"/>
      <c r="DS211" s="22"/>
      <c r="DT211" s="22"/>
      <c r="DU211" s="22"/>
      <c r="DV211" s="22"/>
      <c r="DW211" s="22"/>
      <c r="DX211" s="22"/>
      <c r="DY211" s="22"/>
      <c r="DZ211" s="22"/>
      <c r="EA211" s="22"/>
      <c r="EB211" s="22"/>
      <c r="EC211" s="22"/>
      <c r="ED211" s="22"/>
      <c r="EE211" s="22"/>
      <c r="EF211" s="22"/>
      <c r="EG211" s="22"/>
      <c r="EH211" s="22"/>
      <c r="EI211" s="22"/>
      <c r="EJ211" s="22"/>
    </row>
    <row r="212" spans="2:140"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  <c r="BT212" s="22"/>
      <c r="BU212" s="22"/>
      <c r="BV212" s="22"/>
      <c r="BW212" s="22"/>
      <c r="BX212" s="22"/>
      <c r="BY212" s="22"/>
      <c r="BZ212" s="22"/>
      <c r="CA212" s="22"/>
      <c r="CB212" s="22"/>
      <c r="CC212" s="22"/>
      <c r="CD212" s="22"/>
      <c r="CE212" s="22"/>
      <c r="CF212" s="22"/>
      <c r="CG212" s="22"/>
      <c r="CH212" s="22"/>
      <c r="CI212" s="22"/>
      <c r="CJ212" s="22"/>
      <c r="CK212" s="22"/>
      <c r="CL212" s="22"/>
      <c r="CM212" s="22"/>
      <c r="CN212" s="22"/>
      <c r="CO212" s="22"/>
      <c r="CP212" s="22"/>
      <c r="CQ212" s="22"/>
      <c r="CR212" s="22"/>
      <c r="CS212" s="22"/>
      <c r="CT212" s="22"/>
      <c r="CU212" s="22"/>
      <c r="CV212" s="22"/>
      <c r="CW212" s="22"/>
      <c r="CX212" s="22"/>
      <c r="CY212" s="22"/>
      <c r="CZ212" s="22"/>
      <c r="DA212" s="22"/>
      <c r="DB212" s="22"/>
      <c r="DC212" s="22"/>
      <c r="DD212" s="22"/>
      <c r="DE212" s="22"/>
      <c r="DF212" s="22"/>
      <c r="DG212" s="22"/>
      <c r="DH212" s="22"/>
      <c r="DI212" s="22"/>
      <c r="DJ212" s="22"/>
      <c r="DK212" s="22"/>
      <c r="DL212" s="22"/>
      <c r="DM212" s="22"/>
      <c r="DN212" s="22"/>
      <c r="DO212" s="22"/>
      <c r="DP212" s="22"/>
      <c r="DQ212" s="22"/>
      <c r="DR212" s="22"/>
      <c r="DS212" s="22"/>
      <c r="DT212" s="22"/>
      <c r="DU212" s="22"/>
      <c r="DV212" s="22"/>
      <c r="DW212" s="22"/>
      <c r="DX212" s="22"/>
      <c r="DY212" s="22"/>
      <c r="DZ212" s="22"/>
      <c r="EA212" s="22"/>
      <c r="EB212" s="22"/>
      <c r="EC212" s="22"/>
      <c r="ED212" s="22"/>
      <c r="EE212" s="22"/>
      <c r="EF212" s="22"/>
      <c r="EG212" s="22"/>
      <c r="EH212" s="22"/>
      <c r="EI212" s="22"/>
      <c r="EJ212" s="22"/>
    </row>
    <row r="213" spans="2:140"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2"/>
      <c r="BR213" s="22"/>
      <c r="BS213" s="22"/>
      <c r="BT213" s="22"/>
      <c r="BU213" s="22"/>
      <c r="BV213" s="22"/>
      <c r="BW213" s="22"/>
      <c r="BX213" s="22"/>
      <c r="BY213" s="22"/>
      <c r="BZ213" s="22"/>
      <c r="CA213" s="22"/>
      <c r="CB213" s="22"/>
      <c r="CC213" s="22"/>
      <c r="CD213" s="22"/>
      <c r="CE213" s="22"/>
      <c r="CF213" s="22"/>
      <c r="CG213" s="22"/>
      <c r="CH213" s="22"/>
      <c r="CI213" s="22"/>
      <c r="CJ213" s="22"/>
      <c r="CK213" s="22"/>
      <c r="CL213" s="22"/>
      <c r="CM213" s="22"/>
      <c r="CN213" s="22"/>
      <c r="CO213" s="22"/>
      <c r="CP213" s="22"/>
      <c r="CQ213" s="22"/>
      <c r="CR213" s="22"/>
      <c r="CS213" s="22"/>
      <c r="CT213" s="22"/>
      <c r="CU213" s="22"/>
      <c r="CV213" s="22"/>
      <c r="CW213" s="22"/>
      <c r="CX213" s="22"/>
      <c r="CY213" s="22"/>
      <c r="CZ213" s="22"/>
      <c r="DA213" s="22"/>
      <c r="DB213" s="22"/>
      <c r="DC213" s="22"/>
      <c r="DD213" s="22"/>
      <c r="DE213" s="22"/>
      <c r="DF213" s="22"/>
      <c r="DG213" s="22"/>
      <c r="DH213" s="22"/>
      <c r="DI213" s="22"/>
      <c r="DJ213" s="22"/>
      <c r="DK213" s="22"/>
      <c r="DL213" s="22"/>
      <c r="DM213" s="22"/>
      <c r="DN213" s="22"/>
      <c r="DO213" s="22"/>
      <c r="DP213" s="22"/>
      <c r="DQ213" s="22"/>
      <c r="DR213" s="22"/>
      <c r="DS213" s="22"/>
      <c r="DT213" s="22"/>
      <c r="DU213" s="22"/>
      <c r="DV213" s="22"/>
      <c r="DW213" s="22"/>
      <c r="DX213" s="22"/>
      <c r="DY213" s="22"/>
      <c r="DZ213" s="22"/>
      <c r="EA213" s="22"/>
      <c r="EB213" s="22"/>
      <c r="EC213" s="22"/>
      <c r="ED213" s="22"/>
      <c r="EE213" s="22"/>
      <c r="EF213" s="22"/>
      <c r="EG213" s="22"/>
      <c r="EH213" s="22"/>
      <c r="EI213" s="22"/>
      <c r="EJ213" s="22"/>
    </row>
    <row r="214" spans="2:140"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  <c r="BQ214" s="22"/>
      <c r="BR214" s="22"/>
      <c r="BS214" s="22"/>
      <c r="BT214" s="22"/>
      <c r="BU214" s="22"/>
      <c r="BV214" s="22"/>
      <c r="BW214" s="22"/>
      <c r="BX214" s="22"/>
      <c r="BY214" s="22"/>
      <c r="BZ214" s="22"/>
      <c r="CA214" s="22"/>
      <c r="CB214" s="22"/>
      <c r="CC214" s="22"/>
      <c r="CD214" s="22"/>
      <c r="CE214" s="22"/>
      <c r="CF214" s="22"/>
      <c r="CG214" s="22"/>
      <c r="CH214" s="22"/>
      <c r="CI214" s="22"/>
      <c r="CJ214" s="22"/>
      <c r="CK214" s="22"/>
      <c r="CL214" s="22"/>
      <c r="CM214" s="22"/>
      <c r="CN214" s="22"/>
      <c r="CO214" s="22"/>
      <c r="CP214" s="22"/>
      <c r="CQ214" s="22"/>
      <c r="CR214" s="22"/>
      <c r="CS214" s="22"/>
      <c r="CT214" s="22"/>
      <c r="CU214" s="22"/>
      <c r="CV214" s="22"/>
      <c r="CW214" s="22"/>
      <c r="CX214" s="22"/>
      <c r="CY214" s="22"/>
      <c r="CZ214" s="22"/>
      <c r="DA214" s="22"/>
      <c r="DB214" s="22"/>
      <c r="DC214" s="22"/>
      <c r="DD214" s="22"/>
      <c r="DE214" s="22"/>
      <c r="DF214" s="22"/>
      <c r="DG214" s="22"/>
      <c r="DH214" s="22"/>
      <c r="DI214" s="22"/>
      <c r="DJ214" s="22"/>
      <c r="DK214" s="22"/>
      <c r="DL214" s="22"/>
      <c r="DM214" s="22"/>
      <c r="DN214" s="22"/>
      <c r="DO214" s="22"/>
      <c r="DP214" s="22"/>
      <c r="DQ214" s="22"/>
      <c r="DR214" s="22"/>
      <c r="DS214" s="22"/>
      <c r="DT214" s="22"/>
      <c r="DU214" s="22"/>
      <c r="DV214" s="22"/>
      <c r="DW214" s="22"/>
      <c r="DX214" s="22"/>
      <c r="DY214" s="22"/>
      <c r="DZ214" s="22"/>
      <c r="EA214" s="22"/>
      <c r="EB214" s="22"/>
      <c r="EC214" s="22"/>
      <c r="ED214" s="22"/>
      <c r="EE214" s="22"/>
      <c r="EF214" s="22"/>
      <c r="EG214" s="22"/>
      <c r="EH214" s="22"/>
      <c r="EI214" s="22"/>
      <c r="EJ214" s="22"/>
    </row>
    <row r="215" spans="2:140"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  <c r="BT215" s="22"/>
      <c r="BU215" s="22"/>
      <c r="BV215" s="22"/>
      <c r="BW215" s="22"/>
      <c r="BX215" s="22"/>
      <c r="BY215" s="22"/>
      <c r="BZ215" s="22"/>
      <c r="CA215" s="22"/>
      <c r="CB215" s="22"/>
      <c r="CC215" s="22"/>
      <c r="CD215" s="22"/>
      <c r="CE215" s="22"/>
      <c r="CF215" s="22"/>
      <c r="CG215" s="22"/>
      <c r="CH215" s="22"/>
      <c r="CI215" s="22"/>
      <c r="CJ215" s="22"/>
      <c r="CK215" s="22"/>
      <c r="CL215" s="22"/>
      <c r="CM215" s="22"/>
      <c r="CN215" s="22"/>
      <c r="CO215" s="22"/>
      <c r="CP215" s="22"/>
      <c r="CQ215" s="22"/>
      <c r="CR215" s="22"/>
      <c r="CS215" s="22"/>
      <c r="CT215" s="22"/>
      <c r="CU215" s="22"/>
      <c r="CV215" s="22"/>
      <c r="CW215" s="22"/>
      <c r="CX215" s="22"/>
      <c r="CY215" s="22"/>
      <c r="CZ215" s="22"/>
      <c r="DA215" s="22"/>
      <c r="DB215" s="22"/>
      <c r="DC215" s="22"/>
      <c r="DD215" s="22"/>
      <c r="DE215" s="22"/>
      <c r="DF215" s="22"/>
      <c r="DG215" s="22"/>
      <c r="DH215" s="22"/>
      <c r="DI215" s="22"/>
      <c r="DJ215" s="22"/>
      <c r="DK215" s="22"/>
      <c r="DL215" s="22"/>
      <c r="DM215" s="22"/>
      <c r="DN215" s="22"/>
      <c r="DO215" s="22"/>
      <c r="DP215" s="22"/>
      <c r="DQ215" s="22"/>
      <c r="DR215" s="22"/>
      <c r="DS215" s="22"/>
      <c r="DT215" s="22"/>
      <c r="DU215" s="22"/>
      <c r="DV215" s="22"/>
      <c r="DW215" s="22"/>
      <c r="DX215" s="22"/>
      <c r="DY215" s="22"/>
      <c r="DZ215" s="22"/>
      <c r="EA215" s="22"/>
      <c r="EB215" s="22"/>
      <c r="EC215" s="22"/>
      <c r="ED215" s="22"/>
      <c r="EE215" s="22"/>
      <c r="EF215" s="22"/>
      <c r="EG215" s="22"/>
      <c r="EH215" s="22"/>
      <c r="EI215" s="22"/>
      <c r="EJ215" s="22"/>
    </row>
    <row r="216" spans="2:140"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22"/>
      <c r="BS216" s="22"/>
      <c r="BT216" s="22"/>
      <c r="BU216" s="22"/>
      <c r="BV216" s="22"/>
      <c r="BW216" s="22"/>
      <c r="BX216" s="22"/>
      <c r="BY216" s="22"/>
      <c r="BZ216" s="22"/>
      <c r="CA216" s="22"/>
      <c r="CB216" s="22"/>
      <c r="CC216" s="22"/>
      <c r="CD216" s="22"/>
      <c r="CE216" s="22"/>
      <c r="CF216" s="22"/>
      <c r="CG216" s="22"/>
      <c r="CH216" s="22"/>
      <c r="CI216" s="22"/>
      <c r="CJ216" s="22"/>
      <c r="CK216" s="22"/>
      <c r="CL216" s="22"/>
      <c r="CM216" s="22"/>
      <c r="CN216" s="22"/>
      <c r="CO216" s="22"/>
      <c r="CP216" s="22"/>
      <c r="CQ216" s="22"/>
      <c r="CR216" s="22"/>
      <c r="CS216" s="22"/>
      <c r="CT216" s="22"/>
      <c r="CU216" s="22"/>
      <c r="CV216" s="22"/>
      <c r="CW216" s="22"/>
      <c r="CX216" s="22"/>
      <c r="CY216" s="22"/>
      <c r="CZ216" s="22"/>
      <c r="DA216" s="22"/>
      <c r="DB216" s="22"/>
      <c r="DC216" s="22"/>
      <c r="DD216" s="22"/>
      <c r="DE216" s="22"/>
      <c r="DF216" s="22"/>
      <c r="DG216" s="22"/>
      <c r="DH216" s="22"/>
      <c r="DI216" s="22"/>
      <c r="DJ216" s="22"/>
      <c r="DK216" s="22"/>
      <c r="DL216" s="22"/>
      <c r="DM216" s="22"/>
      <c r="DN216" s="22"/>
      <c r="DO216" s="22"/>
      <c r="DP216" s="22"/>
      <c r="DQ216" s="22"/>
      <c r="DR216" s="22"/>
      <c r="DS216" s="22"/>
      <c r="DT216" s="22"/>
      <c r="DU216" s="22"/>
      <c r="DV216" s="22"/>
      <c r="DW216" s="22"/>
      <c r="DX216" s="22"/>
      <c r="DY216" s="22"/>
      <c r="DZ216" s="22"/>
      <c r="EA216" s="22"/>
      <c r="EB216" s="22"/>
      <c r="EC216" s="22"/>
      <c r="ED216" s="22"/>
      <c r="EE216" s="22"/>
      <c r="EF216" s="22"/>
      <c r="EG216" s="22"/>
      <c r="EH216" s="22"/>
      <c r="EI216" s="22"/>
      <c r="EJ216" s="22"/>
    </row>
    <row r="217" spans="2:140"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  <c r="BS217" s="22"/>
      <c r="BT217" s="22"/>
      <c r="BU217" s="22"/>
      <c r="BV217" s="22"/>
      <c r="BW217" s="22"/>
      <c r="BX217" s="22"/>
      <c r="BY217" s="22"/>
      <c r="BZ217" s="22"/>
      <c r="CA217" s="22"/>
      <c r="CB217" s="22"/>
      <c r="CC217" s="22"/>
      <c r="CD217" s="22"/>
      <c r="CE217" s="22"/>
      <c r="CF217" s="22"/>
      <c r="CG217" s="22"/>
      <c r="CH217" s="22"/>
      <c r="CI217" s="22"/>
      <c r="CJ217" s="22"/>
      <c r="CK217" s="22"/>
      <c r="CL217" s="22"/>
      <c r="CM217" s="22"/>
      <c r="CN217" s="22"/>
      <c r="CO217" s="22"/>
      <c r="CP217" s="22"/>
      <c r="CQ217" s="22"/>
      <c r="CR217" s="22"/>
      <c r="CS217" s="22"/>
      <c r="CT217" s="22"/>
      <c r="CU217" s="22"/>
      <c r="CV217" s="22"/>
      <c r="CW217" s="22"/>
      <c r="CX217" s="22"/>
      <c r="CY217" s="22"/>
      <c r="CZ217" s="22"/>
      <c r="DA217" s="22"/>
      <c r="DB217" s="22"/>
      <c r="DC217" s="22"/>
      <c r="DD217" s="22"/>
      <c r="DE217" s="22"/>
      <c r="DF217" s="22"/>
      <c r="DG217" s="22"/>
      <c r="DH217" s="22"/>
      <c r="DI217" s="22"/>
      <c r="DJ217" s="22"/>
      <c r="DK217" s="22"/>
      <c r="DL217" s="22"/>
      <c r="DM217" s="22"/>
      <c r="DN217" s="22"/>
      <c r="DO217" s="22"/>
      <c r="DP217" s="22"/>
      <c r="DQ217" s="22"/>
      <c r="DR217" s="22"/>
      <c r="DS217" s="22"/>
      <c r="DT217" s="22"/>
      <c r="DU217" s="22"/>
      <c r="DV217" s="22"/>
      <c r="DW217" s="22"/>
      <c r="DX217" s="22"/>
      <c r="DY217" s="22"/>
      <c r="DZ217" s="22"/>
      <c r="EA217" s="22"/>
      <c r="EB217" s="22"/>
      <c r="EC217" s="22"/>
      <c r="ED217" s="22"/>
      <c r="EE217" s="22"/>
      <c r="EF217" s="22"/>
      <c r="EG217" s="22"/>
      <c r="EH217" s="22"/>
      <c r="EI217" s="22"/>
      <c r="EJ217" s="22"/>
    </row>
    <row r="218" spans="2:140"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  <c r="BS218" s="22"/>
      <c r="BT218" s="22"/>
      <c r="BU218" s="22"/>
      <c r="BV218" s="22"/>
      <c r="BW218" s="22"/>
      <c r="BX218" s="22"/>
      <c r="BY218" s="22"/>
      <c r="BZ218" s="22"/>
      <c r="CA218" s="22"/>
      <c r="CB218" s="22"/>
      <c r="CC218" s="22"/>
      <c r="CD218" s="22"/>
      <c r="CE218" s="22"/>
      <c r="CF218" s="22"/>
      <c r="CG218" s="22"/>
      <c r="CH218" s="22"/>
      <c r="CI218" s="22"/>
      <c r="CJ218" s="22"/>
      <c r="CK218" s="22"/>
      <c r="CL218" s="22"/>
      <c r="CM218" s="22"/>
      <c r="CN218" s="22"/>
      <c r="CO218" s="22"/>
      <c r="CP218" s="22"/>
      <c r="CQ218" s="22"/>
      <c r="CR218" s="22"/>
      <c r="CS218" s="22"/>
      <c r="CT218" s="22"/>
      <c r="CU218" s="22"/>
      <c r="CV218" s="22"/>
      <c r="CW218" s="22"/>
      <c r="CX218" s="22"/>
      <c r="CY218" s="22"/>
      <c r="CZ218" s="22"/>
      <c r="DA218" s="22"/>
      <c r="DB218" s="22"/>
      <c r="DC218" s="22"/>
      <c r="DD218" s="22"/>
      <c r="DE218" s="22"/>
      <c r="DF218" s="22"/>
      <c r="DG218" s="22"/>
      <c r="DH218" s="22"/>
      <c r="DI218" s="22"/>
      <c r="DJ218" s="22"/>
      <c r="DK218" s="22"/>
      <c r="DL218" s="22"/>
      <c r="DM218" s="22"/>
      <c r="DN218" s="22"/>
      <c r="DO218" s="22"/>
      <c r="DP218" s="22"/>
      <c r="DQ218" s="22"/>
      <c r="DR218" s="22"/>
      <c r="DS218" s="22"/>
      <c r="DT218" s="22"/>
      <c r="DU218" s="22"/>
      <c r="DV218" s="22"/>
      <c r="DW218" s="22"/>
      <c r="DX218" s="22"/>
      <c r="DY218" s="22"/>
      <c r="DZ218" s="22"/>
      <c r="EA218" s="22"/>
      <c r="EB218" s="22"/>
      <c r="EC218" s="22"/>
      <c r="ED218" s="22"/>
      <c r="EE218" s="22"/>
      <c r="EF218" s="22"/>
      <c r="EG218" s="22"/>
      <c r="EH218" s="22"/>
      <c r="EI218" s="22"/>
      <c r="EJ218" s="22"/>
    </row>
    <row r="219" spans="2:140"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  <c r="BS219" s="22"/>
      <c r="BT219" s="22"/>
      <c r="BU219" s="22"/>
      <c r="BV219" s="22"/>
      <c r="BW219" s="22"/>
      <c r="BX219" s="22"/>
      <c r="BY219" s="22"/>
      <c r="BZ219" s="22"/>
      <c r="CA219" s="22"/>
      <c r="CB219" s="22"/>
      <c r="CC219" s="22"/>
      <c r="CD219" s="22"/>
      <c r="CE219" s="22"/>
      <c r="CF219" s="22"/>
      <c r="CG219" s="22"/>
      <c r="CH219" s="22"/>
      <c r="CI219" s="22"/>
      <c r="CJ219" s="22"/>
      <c r="CK219" s="22"/>
      <c r="CL219" s="22"/>
      <c r="CM219" s="22"/>
      <c r="CN219" s="22"/>
      <c r="CO219" s="22"/>
      <c r="CP219" s="22"/>
      <c r="CQ219" s="22"/>
      <c r="CR219" s="22"/>
      <c r="CS219" s="22"/>
      <c r="CT219" s="22"/>
      <c r="CU219" s="22"/>
      <c r="CV219" s="22"/>
      <c r="CW219" s="22"/>
      <c r="CX219" s="22"/>
      <c r="CY219" s="22"/>
      <c r="CZ219" s="22"/>
      <c r="DA219" s="22"/>
      <c r="DB219" s="22"/>
      <c r="DC219" s="22"/>
      <c r="DD219" s="22"/>
      <c r="DE219" s="22"/>
      <c r="DF219" s="22"/>
      <c r="DG219" s="22"/>
      <c r="DH219" s="22"/>
      <c r="DI219" s="22"/>
      <c r="DJ219" s="22"/>
      <c r="DK219" s="22"/>
      <c r="DL219" s="22"/>
      <c r="DM219" s="22"/>
      <c r="DN219" s="22"/>
      <c r="DO219" s="22"/>
      <c r="DP219" s="22"/>
      <c r="DQ219" s="22"/>
      <c r="DR219" s="22"/>
      <c r="DS219" s="22"/>
      <c r="DT219" s="22"/>
      <c r="DU219" s="22"/>
      <c r="DV219" s="22"/>
      <c r="DW219" s="22"/>
      <c r="DX219" s="22"/>
      <c r="DY219" s="22"/>
      <c r="DZ219" s="22"/>
      <c r="EA219" s="22"/>
      <c r="EB219" s="22"/>
      <c r="EC219" s="22"/>
      <c r="ED219" s="22"/>
      <c r="EE219" s="22"/>
      <c r="EF219" s="22"/>
      <c r="EG219" s="22"/>
      <c r="EH219" s="22"/>
      <c r="EI219" s="22"/>
      <c r="EJ219" s="22"/>
    </row>
    <row r="220" spans="2:140"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22"/>
      <c r="BL220" s="22"/>
      <c r="BM220" s="22"/>
      <c r="BN220" s="22"/>
      <c r="BO220" s="22"/>
      <c r="BP220" s="22"/>
      <c r="BQ220" s="22"/>
      <c r="BR220" s="22"/>
      <c r="BS220" s="22"/>
      <c r="BT220" s="22"/>
      <c r="BU220" s="22"/>
      <c r="BV220" s="22"/>
      <c r="BW220" s="22"/>
      <c r="BX220" s="22"/>
      <c r="BY220" s="22"/>
      <c r="BZ220" s="22"/>
      <c r="CA220" s="22"/>
      <c r="CB220" s="22"/>
      <c r="CC220" s="22"/>
      <c r="CD220" s="22"/>
      <c r="CE220" s="22"/>
      <c r="CF220" s="22"/>
      <c r="CG220" s="22"/>
      <c r="CH220" s="22"/>
      <c r="CI220" s="22"/>
      <c r="CJ220" s="22"/>
      <c r="CK220" s="22"/>
      <c r="CL220" s="22"/>
      <c r="CM220" s="22"/>
      <c r="CN220" s="22"/>
      <c r="CO220" s="22"/>
      <c r="CP220" s="22"/>
      <c r="CQ220" s="22"/>
      <c r="CR220" s="22"/>
      <c r="CS220" s="22"/>
      <c r="CT220" s="22"/>
      <c r="CU220" s="22"/>
      <c r="CV220" s="22"/>
      <c r="CW220" s="22"/>
      <c r="CX220" s="22"/>
      <c r="CY220" s="22"/>
      <c r="CZ220" s="22"/>
      <c r="DA220" s="22"/>
      <c r="DB220" s="22"/>
      <c r="DC220" s="22"/>
      <c r="DD220" s="22"/>
      <c r="DE220" s="22"/>
      <c r="DF220" s="22"/>
      <c r="DG220" s="22"/>
      <c r="DH220" s="22"/>
      <c r="DI220" s="22"/>
      <c r="DJ220" s="22"/>
      <c r="DK220" s="22"/>
      <c r="DL220" s="22"/>
      <c r="DM220" s="22"/>
      <c r="DN220" s="22"/>
      <c r="DO220" s="22"/>
      <c r="DP220" s="22"/>
      <c r="DQ220" s="22"/>
      <c r="DR220" s="22"/>
      <c r="DS220" s="22"/>
      <c r="DT220" s="22"/>
      <c r="DU220" s="22"/>
      <c r="DV220" s="22"/>
      <c r="DW220" s="22"/>
      <c r="DX220" s="22"/>
      <c r="DY220" s="22"/>
      <c r="DZ220" s="22"/>
      <c r="EA220" s="22"/>
      <c r="EB220" s="22"/>
      <c r="EC220" s="22"/>
      <c r="ED220" s="22"/>
      <c r="EE220" s="22"/>
      <c r="EF220" s="22"/>
      <c r="EG220" s="22"/>
      <c r="EH220" s="22"/>
      <c r="EI220" s="22"/>
      <c r="EJ220" s="22"/>
    </row>
    <row r="221" spans="2:140"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2"/>
      <c r="BR221" s="22"/>
      <c r="BS221" s="22"/>
      <c r="BT221" s="22"/>
      <c r="BU221" s="22"/>
      <c r="BV221" s="22"/>
      <c r="BW221" s="22"/>
      <c r="BX221" s="22"/>
      <c r="BY221" s="22"/>
      <c r="BZ221" s="22"/>
      <c r="CA221" s="22"/>
      <c r="CB221" s="22"/>
      <c r="CC221" s="22"/>
      <c r="CD221" s="22"/>
      <c r="CE221" s="22"/>
      <c r="CF221" s="22"/>
      <c r="CG221" s="22"/>
      <c r="CH221" s="22"/>
      <c r="CI221" s="22"/>
      <c r="CJ221" s="22"/>
      <c r="CK221" s="22"/>
      <c r="CL221" s="22"/>
      <c r="CM221" s="22"/>
      <c r="CN221" s="22"/>
      <c r="CO221" s="22"/>
      <c r="CP221" s="22"/>
      <c r="CQ221" s="22"/>
      <c r="CR221" s="22"/>
      <c r="CS221" s="22"/>
      <c r="CT221" s="22"/>
      <c r="CU221" s="22"/>
      <c r="CV221" s="22"/>
      <c r="CW221" s="22"/>
      <c r="CX221" s="22"/>
      <c r="CY221" s="22"/>
      <c r="CZ221" s="22"/>
      <c r="DA221" s="22"/>
      <c r="DB221" s="22"/>
      <c r="DC221" s="22"/>
      <c r="DD221" s="22"/>
      <c r="DE221" s="22"/>
      <c r="DF221" s="22"/>
      <c r="DG221" s="22"/>
      <c r="DH221" s="22"/>
      <c r="DI221" s="22"/>
      <c r="DJ221" s="22"/>
      <c r="DK221" s="22"/>
      <c r="DL221" s="22"/>
      <c r="DM221" s="22"/>
      <c r="DN221" s="22"/>
      <c r="DO221" s="22"/>
      <c r="DP221" s="22"/>
      <c r="DQ221" s="22"/>
      <c r="DR221" s="22"/>
      <c r="DS221" s="22"/>
      <c r="DT221" s="22"/>
      <c r="DU221" s="22"/>
      <c r="DV221" s="22"/>
      <c r="DW221" s="22"/>
      <c r="DX221" s="22"/>
      <c r="DY221" s="22"/>
      <c r="DZ221" s="22"/>
      <c r="EA221" s="22"/>
      <c r="EB221" s="22"/>
      <c r="EC221" s="22"/>
      <c r="ED221" s="22"/>
      <c r="EE221" s="22"/>
      <c r="EF221" s="22"/>
      <c r="EG221" s="22"/>
      <c r="EH221" s="22"/>
      <c r="EI221" s="22"/>
      <c r="EJ221" s="22"/>
    </row>
    <row r="222" spans="2:140"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22"/>
      <c r="BS222" s="22"/>
      <c r="BT222" s="22"/>
      <c r="BU222" s="22"/>
      <c r="BV222" s="22"/>
      <c r="BW222" s="22"/>
      <c r="BX222" s="22"/>
      <c r="BY222" s="22"/>
      <c r="BZ222" s="22"/>
      <c r="CA222" s="22"/>
      <c r="CB222" s="22"/>
      <c r="CC222" s="22"/>
      <c r="CD222" s="22"/>
      <c r="CE222" s="22"/>
      <c r="CF222" s="22"/>
      <c r="CG222" s="22"/>
      <c r="CH222" s="22"/>
      <c r="CI222" s="22"/>
      <c r="CJ222" s="22"/>
      <c r="CK222" s="22"/>
      <c r="CL222" s="22"/>
      <c r="CM222" s="22"/>
      <c r="CN222" s="22"/>
      <c r="CO222" s="22"/>
      <c r="CP222" s="22"/>
      <c r="CQ222" s="22"/>
      <c r="CR222" s="22"/>
      <c r="CS222" s="22"/>
      <c r="CT222" s="22"/>
      <c r="CU222" s="22"/>
      <c r="CV222" s="22"/>
      <c r="CW222" s="22"/>
      <c r="CX222" s="22"/>
      <c r="CY222" s="22"/>
      <c r="CZ222" s="22"/>
      <c r="DA222" s="22"/>
      <c r="DB222" s="22"/>
      <c r="DC222" s="22"/>
      <c r="DD222" s="22"/>
      <c r="DE222" s="22"/>
      <c r="DF222" s="22"/>
      <c r="DG222" s="22"/>
      <c r="DH222" s="22"/>
      <c r="DI222" s="22"/>
      <c r="DJ222" s="22"/>
      <c r="DK222" s="22"/>
      <c r="DL222" s="22"/>
      <c r="DM222" s="22"/>
      <c r="DN222" s="22"/>
      <c r="DO222" s="22"/>
      <c r="DP222" s="22"/>
      <c r="DQ222" s="22"/>
      <c r="DR222" s="22"/>
      <c r="DS222" s="22"/>
      <c r="DT222" s="22"/>
      <c r="DU222" s="22"/>
      <c r="DV222" s="22"/>
      <c r="DW222" s="22"/>
      <c r="DX222" s="22"/>
      <c r="DY222" s="22"/>
      <c r="DZ222" s="22"/>
      <c r="EA222" s="22"/>
      <c r="EB222" s="22"/>
      <c r="EC222" s="22"/>
      <c r="ED222" s="22"/>
      <c r="EE222" s="22"/>
      <c r="EF222" s="22"/>
      <c r="EG222" s="22"/>
      <c r="EH222" s="22"/>
      <c r="EI222" s="22"/>
      <c r="EJ222" s="22"/>
    </row>
    <row r="223" spans="2:140"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  <c r="BS223" s="22"/>
      <c r="BT223" s="22"/>
      <c r="BU223" s="22"/>
      <c r="BV223" s="22"/>
      <c r="BW223" s="22"/>
      <c r="BX223" s="22"/>
      <c r="BY223" s="22"/>
      <c r="BZ223" s="22"/>
      <c r="CA223" s="22"/>
      <c r="CB223" s="22"/>
      <c r="CC223" s="22"/>
      <c r="CD223" s="22"/>
      <c r="CE223" s="22"/>
      <c r="CF223" s="22"/>
      <c r="CG223" s="22"/>
      <c r="CH223" s="22"/>
      <c r="CI223" s="22"/>
      <c r="CJ223" s="22"/>
      <c r="CK223" s="22"/>
      <c r="CL223" s="22"/>
      <c r="CM223" s="22"/>
      <c r="CN223" s="22"/>
      <c r="CO223" s="22"/>
      <c r="CP223" s="22"/>
      <c r="CQ223" s="22"/>
      <c r="CR223" s="22"/>
      <c r="CS223" s="22"/>
      <c r="CT223" s="22"/>
      <c r="CU223" s="22"/>
      <c r="CV223" s="22"/>
      <c r="CW223" s="22"/>
      <c r="CX223" s="22"/>
      <c r="CY223" s="22"/>
      <c r="CZ223" s="22"/>
      <c r="DA223" s="22"/>
      <c r="DB223" s="22"/>
      <c r="DC223" s="22"/>
      <c r="DD223" s="22"/>
      <c r="DE223" s="22"/>
      <c r="DF223" s="22"/>
      <c r="DG223" s="22"/>
      <c r="DH223" s="22"/>
      <c r="DI223" s="22"/>
      <c r="DJ223" s="22"/>
      <c r="DK223" s="22"/>
      <c r="DL223" s="22"/>
      <c r="DM223" s="22"/>
      <c r="DN223" s="22"/>
      <c r="DO223" s="22"/>
      <c r="DP223" s="22"/>
      <c r="DQ223" s="22"/>
      <c r="DR223" s="22"/>
      <c r="DS223" s="22"/>
      <c r="DT223" s="22"/>
      <c r="DU223" s="22"/>
      <c r="DV223" s="22"/>
      <c r="DW223" s="22"/>
      <c r="DX223" s="22"/>
      <c r="DY223" s="22"/>
      <c r="DZ223" s="22"/>
      <c r="EA223" s="22"/>
      <c r="EB223" s="22"/>
      <c r="EC223" s="22"/>
      <c r="ED223" s="22"/>
      <c r="EE223" s="22"/>
      <c r="EF223" s="22"/>
      <c r="EG223" s="22"/>
      <c r="EH223" s="22"/>
      <c r="EI223" s="22"/>
      <c r="EJ223" s="22"/>
    </row>
    <row r="224" spans="2:140"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2"/>
      <c r="BR224" s="22"/>
      <c r="BS224" s="22"/>
      <c r="BT224" s="22"/>
      <c r="BU224" s="22"/>
      <c r="BV224" s="22"/>
      <c r="BW224" s="22"/>
      <c r="BX224" s="22"/>
      <c r="BY224" s="22"/>
      <c r="BZ224" s="22"/>
      <c r="CA224" s="22"/>
      <c r="CB224" s="22"/>
      <c r="CC224" s="22"/>
      <c r="CD224" s="22"/>
      <c r="CE224" s="22"/>
      <c r="CF224" s="22"/>
      <c r="CG224" s="22"/>
      <c r="CH224" s="22"/>
      <c r="CI224" s="22"/>
      <c r="CJ224" s="22"/>
      <c r="CK224" s="22"/>
      <c r="CL224" s="22"/>
      <c r="CM224" s="22"/>
      <c r="CN224" s="22"/>
      <c r="CO224" s="22"/>
      <c r="CP224" s="22"/>
      <c r="CQ224" s="22"/>
      <c r="CR224" s="22"/>
      <c r="CS224" s="22"/>
      <c r="CT224" s="22"/>
      <c r="CU224" s="22"/>
      <c r="CV224" s="22"/>
      <c r="CW224" s="22"/>
      <c r="CX224" s="22"/>
      <c r="CY224" s="22"/>
      <c r="CZ224" s="22"/>
      <c r="DA224" s="22"/>
      <c r="DB224" s="22"/>
      <c r="DC224" s="22"/>
      <c r="DD224" s="22"/>
      <c r="DE224" s="22"/>
      <c r="DF224" s="22"/>
      <c r="DG224" s="22"/>
      <c r="DH224" s="22"/>
      <c r="DI224" s="22"/>
      <c r="DJ224" s="22"/>
      <c r="DK224" s="22"/>
      <c r="DL224" s="22"/>
      <c r="DM224" s="22"/>
      <c r="DN224" s="22"/>
      <c r="DO224" s="22"/>
      <c r="DP224" s="22"/>
      <c r="DQ224" s="22"/>
      <c r="DR224" s="22"/>
      <c r="DS224" s="22"/>
      <c r="DT224" s="22"/>
      <c r="DU224" s="22"/>
      <c r="DV224" s="22"/>
      <c r="DW224" s="22"/>
      <c r="DX224" s="22"/>
      <c r="DY224" s="22"/>
      <c r="DZ224" s="22"/>
      <c r="EA224" s="22"/>
      <c r="EB224" s="22"/>
      <c r="EC224" s="22"/>
      <c r="ED224" s="22"/>
      <c r="EE224" s="22"/>
      <c r="EF224" s="22"/>
      <c r="EG224" s="22"/>
      <c r="EH224" s="22"/>
      <c r="EI224" s="22"/>
      <c r="EJ224" s="22"/>
    </row>
    <row r="225" spans="2:140"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2"/>
      <c r="BR225" s="22"/>
      <c r="BS225" s="22"/>
      <c r="BT225" s="22"/>
      <c r="BU225" s="22"/>
      <c r="BV225" s="22"/>
      <c r="BW225" s="22"/>
      <c r="BX225" s="22"/>
      <c r="BY225" s="22"/>
      <c r="BZ225" s="22"/>
      <c r="CA225" s="22"/>
      <c r="CB225" s="22"/>
      <c r="CC225" s="22"/>
      <c r="CD225" s="22"/>
      <c r="CE225" s="22"/>
      <c r="CF225" s="22"/>
      <c r="CG225" s="22"/>
      <c r="CH225" s="22"/>
      <c r="CI225" s="22"/>
      <c r="CJ225" s="22"/>
      <c r="CK225" s="22"/>
      <c r="CL225" s="22"/>
      <c r="CM225" s="22"/>
      <c r="CN225" s="22"/>
      <c r="CO225" s="22"/>
      <c r="CP225" s="22"/>
      <c r="CQ225" s="22"/>
      <c r="CR225" s="22"/>
      <c r="CS225" s="22"/>
      <c r="CT225" s="22"/>
      <c r="CU225" s="22"/>
      <c r="CV225" s="22"/>
      <c r="CW225" s="22"/>
      <c r="CX225" s="22"/>
      <c r="CY225" s="22"/>
      <c r="CZ225" s="22"/>
      <c r="DA225" s="22"/>
      <c r="DB225" s="22"/>
      <c r="DC225" s="22"/>
      <c r="DD225" s="22"/>
      <c r="DE225" s="22"/>
      <c r="DF225" s="22"/>
      <c r="DG225" s="22"/>
      <c r="DH225" s="22"/>
      <c r="DI225" s="22"/>
      <c r="DJ225" s="22"/>
      <c r="DK225" s="22"/>
      <c r="DL225" s="22"/>
      <c r="DM225" s="22"/>
      <c r="DN225" s="22"/>
      <c r="DO225" s="22"/>
      <c r="DP225" s="22"/>
      <c r="DQ225" s="22"/>
      <c r="DR225" s="22"/>
      <c r="DS225" s="22"/>
      <c r="DT225" s="22"/>
      <c r="DU225" s="22"/>
      <c r="DV225" s="22"/>
      <c r="DW225" s="22"/>
      <c r="DX225" s="22"/>
      <c r="DY225" s="22"/>
      <c r="DZ225" s="22"/>
      <c r="EA225" s="22"/>
      <c r="EB225" s="22"/>
      <c r="EC225" s="22"/>
      <c r="ED225" s="22"/>
      <c r="EE225" s="22"/>
      <c r="EF225" s="22"/>
      <c r="EG225" s="22"/>
      <c r="EH225" s="22"/>
      <c r="EI225" s="22"/>
      <c r="EJ225" s="22"/>
    </row>
    <row r="226" spans="2:140"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  <c r="BL226" s="22"/>
      <c r="BM226" s="22"/>
      <c r="BN226" s="22"/>
      <c r="BO226" s="22"/>
      <c r="BP226" s="22"/>
      <c r="BQ226" s="22"/>
      <c r="BR226" s="22"/>
      <c r="BS226" s="22"/>
      <c r="BT226" s="22"/>
      <c r="BU226" s="22"/>
      <c r="BV226" s="22"/>
      <c r="BW226" s="22"/>
      <c r="BX226" s="22"/>
      <c r="BY226" s="22"/>
      <c r="BZ226" s="22"/>
      <c r="CA226" s="22"/>
      <c r="CB226" s="22"/>
      <c r="CC226" s="22"/>
      <c r="CD226" s="22"/>
      <c r="CE226" s="22"/>
      <c r="CF226" s="22"/>
      <c r="CG226" s="22"/>
      <c r="CH226" s="22"/>
      <c r="CI226" s="22"/>
      <c r="CJ226" s="22"/>
      <c r="CK226" s="22"/>
      <c r="CL226" s="22"/>
      <c r="CM226" s="22"/>
      <c r="CN226" s="22"/>
      <c r="CO226" s="22"/>
      <c r="CP226" s="22"/>
      <c r="CQ226" s="22"/>
      <c r="CR226" s="22"/>
      <c r="CS226" s="22"/>
      <c r="CT226" s="22"/>
      <c r="CU226" s="22"/>
      <c r="CV226" s="22"/>
      <c r="CW226" s="22"/>
      <c r="CX226" s="22"/>
      <c r="CY226" s="22"/>
      <c r="CZ226" s="22"/>
      <c r="DA226" s="22"/>
      <c r="DB226" s="22"/>
      <c r="DC226" s="22"/>
      <c r="DD226" s="22"/>
      <c r="DE226" s="22"/>
      <c r="DF226" s="22"/>
      <c r="DG226" s="22"/>
      <c r="DH226" s="22"/>
      <c r="DI226" s="22"/>
      <c r="DJ226" s="22"/>
      <c r="DK226" s="22"/>
      <c r="DL226" s="22"/>
      <c r="DM226" s="22"/>
      <c r="DN226" s="22"/>
      <c r="DO226" s="22"/>
      <c r="DP226" s="22"/>
      <c r="DQ226" s="22"/>
      <c r="DR226" s="22"/>
      <c r="DS226" s="22"/>
      <c r="DT226" s="22"/>
      <c r="DU226" s="22"/>
      <c r="DV226" s="22"/>
      <c r="DW226" s="22"/>
      <c r="DX226" s="22"/>
      <c r="DY226" s="22"/>
      <c r="DZ226" s="22"/>
      <c r="EA226" s="22"/>
      <c r="EB226" s="22"/>
      <c r="EC226" s="22"/>
      <c r="ED226" s="22"/>
      <c r="EE226" s="22"/>
      <c r="EF226" s="22"/>
      <c r="EG226" s="22"/>
      <c r="EH226" s="22"/>
      <c r="EI226" s="22"/>
      <c r="EJ226" s="22"/>
    </row>
    <row r="227" spans="2:140"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22"/>
      <c r="BT227" s="22"/>
      <c r="BU227" s="22"/>
      <c r="BV227" s="22"/>
      <c r="BW227" s="22"/>
      <c r="BX227" s="22"/>
      <c r="BY227" s="22"/>
      <c r="BZ227" s="22"/>
      <c r="CA227" s="22"/>
      <c r="CB227" s="22"/>
      <c r="CC227" s="22"/>
      <c r="CD227" s="22"/>
      <c r="CE227" s="22"/>
      <c r="CF227" s="22"/>
      <c r="CG227" s="22"/>
      <c r="CH227" s="22"/>
      <c r="CI227" s="22"/>
      <c r="CJ227" s="22"/>
      <c r="CK227" s="22"/>
      <c r="CL227" s="22"/>
      <c r="CM227" s="22"/>
      <c r="CN227" s="22"/>
      <c r="CO227" s="22"/>
      <c r="CP227" s="22"/>
      <c r="CQ227" s="22"/>
      <c r="CR227" s="22"/>
      <c r="CS227" s="22"/>
      <c r="CT227" s="22"/>
      <c r="CU227" s="22"/>
      <c r="CV227" s="22"/>
      <c r="CW227" s="22"/>
      <c r="CX227" s="22"/>
      <c r="CY227" s="22"/>
      <c r="CZ227" s="22"/>
      <c r="DA227" s="22"/>
      <c r="DB227" s="22"/>
      <c r="DC227" s="22"/>
      <c r="DD227" s="22"/>
      <c r="DE227" s="22"/>
      <c r="DF227" s="22"/>
      <c r="DG227" s="22"/>
      <c r="DH227" s="22"/>
      <c r="DI227" s="22"/>
      <c r="DJ227" s="22"/>
      <c r="DK227" s="22"/>
      <c r="DL227" s="22"/>
      <c r="DM227" s="22"/>
      <c r="DN227" s="22"/>
      <c r="DO227" s="22"/>
      <c r="DP227" s="22"/>
      <c r="DQ227" s="22"/>
      <c r="DR227" s="22"/>
      <c r="DS227" s="22"/>
      <c r="DT227" s="22"/>
      <c r="DU227" s="22"/>
      <c r="DV227" s="22"/>
      <c r="DW227" s="22"/>
      <c r="DX227" s="22"/>
      <c r="DY227" s="22"/>
      <c r="DZ227" s="22"/>
      <c r="EA227" s="22"/>
      <c r="EB227" s="22"/>
      <c r="EC227" s="22"/>
      <c r="ED227" s="22"/>
      <c r="EE227" s="22"/>
      <c r="EF227" s="22"/>
      <c r="EG227" s="22"/>
      <c r="EH227" s="22"/>
      <c r="EI227" s="22"/>
      <c r="EJ227" s="22"/>
    </row>
    <row r="228" spans="2:140"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  <c r="BL228" s="22"/>
      <c r="BM228" s="22"/>
      <c r="BN228" s="22"/>
      <c r="BO228" s="22"/>
      <c r="BP228" s="22"/>
      <c r="BQ228" s="22"/>
      <c r="BR228" s="22"/>
      <c r="BS228" s="22"/>
      <c r="BT228" s="22"/>
      <c r="BU228" s="22"/>
      <c r="BV228" s="22"/>
      <c r="BW228" s="22"/>
      <c r="BX228" s="22"/>
      <c r="BY228" s="22"/>
      <c r="BZ228" s="22"/>
      <c r="CA228" s="22"/>
      <c r="CB228" s="22"/>
      <c r="CC228" s="22"/>
      <c r="CD228" s="22"/>
      <c r="CE228" s="22"/>
      <c r="CF228" s="22"/>
      <c r="CG228" s="22"/>
      <c r="CH228" s="22"/>
      <c r="CI228" s="22"/>
      <c r="CJ228" s="22"/>
      <c r="CK228" s="22"/>
      <c r="CL228" s="22"/>
      <c r="CM228" s="22"/>
      <c r="CN228" s="22"/>
      <c r="CO228" s="22"/>
      <c r="CP228" s="22"/>
      <c r="CQ228" s="22"/>
      <c r="CR228" s="22"/>
      <c r="CS228" s="22"/>
      <c r="CT228" s="22"/>
      <c r="CU228" s="22"/>
      <c r="CV228" s="22"/>
      <c r="CW228" s="22"/>
      <c r="CX228" s="22"/>
      <c r="CY228" s="22"/>
      <c r="CZ228" s="22"/>
      <c r="DA228" s="22"/>
      <c r="DB228" s="22"/>
      <c r="DC228" s="22"/>
      <c r="DD228" s="22"/>
      <c r="DE228" s="22"/>
      <c r="DF228" s="22"/>
      <c r="DG228" s="22"/>
      <c r="DH228" s="22"/>
      <c r="DI228" s="22"/>
      <c r="DJ228" s="22"/>
      <c r="DK228" s="22"/>
      <c r="DL228" s="22"/>
      <c r="DM228" s="22"/>
      <c r="DN228" s="22"/>
      <c r="DO228" s="22"/>
      <c r="DP228" s="22"/>
      <c r="DQ228" s="22"/>
      <c r="DR228" s="22"/>
      <c r="DS228" s="22"/>
      <c r="DT228" s="22"/>
      <c r="DU228" s="22"/>
      <c r="DV228" s="22"/>
      <c r="DW228" s="22"/>
      <c r="DX228" s="22"/>
      <c r="DY228" s="22"/>
      <c r="DZ228" s="22"/>
      <c r="EA228" s="22"/>
      <c r="EB228" s="22"/>
      <c r="EC228" s="22"/>
      <c r="ED228" s="22"/>
      <c r="EE228" s="22"/>
      <c r="EF228" s="22"/>
      <c r="EG228" s="22"/>
      <c r="EH228" s="22"/>
      <c r="EI228" s="22"/>
      <c r="EJ228" s="22"/>
    </row>
    <row r="229" spans="2:140"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/>
      <c r="BM229" s="22"/>
      <c r="BN229" s="22"/>
      <c r="BO229" s="22"/>
      <c r="BP229" s="22"/>
      <c r="BQ229" s="22"/>
      <c r="BR229" s="22"/>
      <c r="BS229" s="22"/>
      <c r="BT229" s="22"/>
      <c r="BU229" s="22"/>
      <c r="BV229" s="22"/>
      <c r="BW229" s="22"/>
      <c r="BX229" s="22"/>
      <c r="BY229" s="22"/>
      <c r="BZ229" s="22"/>
      <c r="CA229" s="22"/>
      <c r="CB229" s="22"/>
      <c r="CC229" s="22"/>
      <c r="CD229" s="22"/>
      <c r="CE229" s="22"/>
      <c r="CF229" s="22"/>
      <c r="CG229" s="22"/>
      <c r="CH229" s="22"/>
      <c r="CI229" s="22"/>
      <c r="CJ229" s="22"/>
      <c r="CK229" s="22"/>
      <c r="CL229" s="22"/>
      <c r="CM229" s="22"/>
      <c r="CN229" s="22"/>
      <c r="CO229" s="22"/>
      <c r="CP229" s="22"/>
      <c r="CQ229" s="22"/>
      <c r="CR229" s="22"/>
      <c r="CS229" s="22"/>
      <c r="CT229" s="22"/>
      <c r="CU229" s="22"/>
      <c r="CV229" s="22"/>
      <c r="CW229" s="22"/>
      <c r="CX229" s="22"/>
      <c r="CY229" s="22"/>
      <c r="CZ229" s="22"/>
      <c r="DA229" s="22"/>
      <c r="DB229" s="22"/>
      <c r="DC229" s="22"/>
      <c r="DD229" s="22"/>
      <c r="DE229" s="22"/>
      <c r="DF229" s="22"/>
      <c r="DG229" s="22"/>
      <c r="DH229" s="22"/>
      <c r="DI229" s="22"/>
      <c r="DJ229" s="22"/>
      <c r="DK229" s="22"/>
      <c r="DL229" s="22"/>
      <c r="DM229" s="22"/>
      <c r="DN229" s="22"/>
      <c r="DO229" s="22"/>
      <c r="DP229" s="22"/>
      <c r="DQ229" s="22"/>
      <c r="DR229" s="22"/>
      <c r="DS229" s="22"/>
      <c r="DT229" s="22"/>
      <c r="DU229" s="22"/>
      <c r="DV229" s="22"/>
      <c r="DW229" s="22"/>
      <c r="DX229" s="22"/>
      <c r="DY229" s="22"/>
      <c r="DZ229" s="22"/>
      <c r="EA229" s="22"/>
      <c r="EB229" s="22"/>
      <c r="EC229" s="22"/>
      <c r="ED229" s="22"/>
      <c r="EE229" s="22"/>
      <c r="EF229" s="22"/>
      <c r="EG229" s="22"/>
      <c r="EH229" s="22"/>
      <c r="EI229" s="22"/>
      <c r="EJ229" s="22"/>
    </row>
    <row r="230" spans="2:140"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  <c r="BM230" s="22"/>
      <c r="BN230" s="22"/>
      <c r="BO230" s="22"/>
      <c r="BP230" s="22"/>
      <c r="BQ230" s="22"/>
      <c r="BR230" s="22"/>
      <c r="BS230" s="22"/>
      <c r="BT230" s="22"/>
      <c r="BU230" s="22"/>
      <c r="BV230" s="22"/>
      <c r="BW230" s="22"/>
      <c r="BX230" s="22"/>
      <c r="BY230" s="22"/>
      <c r="BZ230" s="22"/>
      <c r="CA230" s="22"/>
      <c r="CB230" s="22"/>
      <c r="CC230" s="22"/>
      <c r="CD230" s="22"/>
      <c r="CE230" s="22"/>
      <c r="CF230" s="22"/>
      <c r="CG230" s="22"/>
      <c r="CH230" s="22"/>
      <c r="CI230" s="22"/>
      <c r="CJ230" s="22"/>
      <c r="CK230" s="22"/>
      <c r="CL230" s="22"/>
      <c r="CM230" s="22"/>
      <c r="CN230" s="22"/>
      <c r="CO230" s="22"/>
      <c r="CP230" s="22"/>
      <c r="CQ230" s="22"/>
      <c r="CR230" s="22"/>
      <c r="CS230" s="22"/>
      <c r="CT230" s="22"/>
      <c r="CU230" s="22"/>
      <c r="CV230" s="22"/>
      <c r="CW230" s="22"/>
      <c r="CX230" s="22"/>
      <c r="CY230" s="22"/>
      <c r="CZ230" s="22"/>
      <c r="DA230" s="22"/>
      <c r="DB230" s="22"/>
      <c r="DC230" s="22"/>
      <c r="DD230" s="22"/>
      <c r="DE230" s="22"/>
      <c r="DF230" s="22"/>
      <c r="DG230" s="22"/>
      <c r="DH230" s="22"/>
      <c r="DI230" s="22"/>
      <c r="DJ230" s="22"/>
      <c r="DK230" s="22"/>
      <c r="DL230" s="22"/>
      <c r="DM230" s="22"/>
      <c r="DN230" s="22"/>
      <c r="DO230" s="22"/>
      <c r="DP230" s="22"/>
      <c r="DQ230" s="22"/>
      <c r="DR230" s="22"/>
      <c r="DS230" s="22"/>
      <c r="DT230" s="22"/>
      <c r="DU230" s="22"/>
      <c r="DV230" s="22"/>
      <c r="DW230" s="22"/>
      <c r="DX230" s="22"/>
      <c r="DY230" s="22"/>
      <c r="DZ230" s="22"/>
      <c r="EA230" s="22"/>
      <c r="EB230" s="22"/>
      <c r="EC230" s="22"/>
      <c r="ED230" s="22"/>
      <c r="EE230" s="22"/>
      <c r="EF230" s="22"/>
      <c r="EG230" s="22"/>
      <c r="EH230" s="22"/>
      <c r="EI230" s="22"/>
      <c r="EJ230" s="22"/>
    </row>
    <row r="231" spans="2:140"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  <c r="BS231" s="22"/>
      <c r="BT231" s="22"/>
      <c r="BU231" s="22"/>
      <c r="BV231" s="22"/>
      <c r="BW231" s="22"/>
      <c r="BX231" s="22"/>
      <c r="BY231" s="22"/>
      <c r="BZ231" s="22"/>
      <c r="CA231" s="22"/>
      <c r="CB231" s="22"/>
      <c r="CC231" s="22"/>
      <c r="CD231" s="22"/>
      <c r="CE231" s="22"/>
      <c r="CF231" s="22"/>
      <c r="CG231" s="22"/>
      <c r="CH231" s="22"/>
      <c r="CI231" s="22"/>
      <c r="CJ231" s="22"/>
      <c r="CK231" s="22"/>
      <c r="CL231" s="22"/>
      <c r="CM231" s="22"/>
      <c r="CN231" s="22"/>
      <c r="CO231" s="22"/>
      <c r="CP231" s="22"/>
      <c r="CQ231" s="22"/>
      <c r="CR231" s="22"/>
      <c r="CS231" s="22"/>
      <c r="CT231" s="22"/>
      <c r="CU231" s="22"/>
      <c r="CV231" s="22"/>
      <c r="CW231" s="22"/>
      <c r="CX231" s="22"/>
      <c r="CY231" s="22"/>
      <c r="CZ231" s="22"/>
      <c r="DA231" s="22"/>
      <c r="DB231" s="22"/>
      <c r="DC231" s="22"/>
      <c r="DD231" s="22"/>
      <c r="DE231" s="22"/>
      <c r="DF231" s="22"/>
      <c r="DG231" s="22"/>
      <c r="DH231" s="22"/>
      <c r="DI231" s="22"/>
      <c r="DJ231" s="22"/>
      <c r="DK231" s="22"/>
      <c r="DL231" s="22"/>
      <c r="DM231" s="22"/>
      <c r="DN231" s="22"/>
      <c r="DO231" s="22"/>
      <c r="DP231" s="22"/>
      <c r="DQ231" s="22"/>
      <c r="DR231" s="22"/>
      <c r="DS231" s="22"/>
      <c r="DT231" s="22"/>
      <c r="DU231" s="22"/>
      <c r="DV231" s="22"/>
      <c r="DW231" s="22"/>
      <c r="DX231" s="22"/>
      <c r="DY231" s="22"/>
      <c r="DZ231" s="22"/>
      <c r="EA231" s="22"/>
      <c r="EB231" s="22"/>
      <c r="EC231" s="22"/>
      <c r="ED231" s="22"/>
      <c r="EE231" s="22"/>
      <c r="EF231" s="22"/>
      <c r="EG231" s="22"/>
      <c r="EH231" s="22"/>
      <c r="EI231" s="22"/>
      <c r="EJ231" s="22"/>
    </row>
    <row r="232" spans="2:140"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2"/>
      <c r="BL232" s="22"/>
      <c r="BM232" s="22"/>
      <c r="BN232" s="22"/>
      <c r="BO232" s="22"/>
      <c r="BP232" s="22"/>
      <c r="BQ232" s="22"/>
      <c r="BR232" s="22"/>
      <c r="BS232" s="22"/>
      <c r="BT232" s="22"/>
      <c r="BU232" s="22"/>
      <c r="BV232" s="22"/>
      <c r="BW232" s="22"/>
      <c r="BX232" s="22"/>
      <c r="BY232" s="22"/>
      <c r="BZ232" s="22"/>
      <c r="CA232" s="22"/>
      <c r="CB232" s="22"/>
      <c r="CC232" s="22"/>
      <c r="CD232" s="22"/>
      <c r="CE232" s="22"/>
      <c r="CF232" s="22"/>
      <c r="CG232" s="22"/>
      <c r="CH232" s="22"/>
      <c r="CI232" s="22"/>
      <c r="CJ232" s="22"/>
      <c r="CK232" s="22"/>
      <c r="CL232" s="22"/>
      <c r="CM232" s="22"/>
      <c r="CN232" s="22"/>
      <c r="CO232" s="22"/>
      <c r="CP232" s="22"/>
      <c r="CQ232" s="22"/>
      <c r="CR232" s="22"/>
      <c r="CS232" s="22"/>
      <c r="CT232" s="22"/>
      <c r="CU232" s="22"/>
      <c r="CV232" s="22"/>
      <c r="CW232" s="22"/>
      <c r="CX232" s="22"/>
      <c r="CY232" s="22"/>
      <c r="CZ232" s="22"/>
      <c r="DA232" s="22"/>
      <c r="DB232" s="22"/>
      <c r="DC232" s="22"/>
      <c r="DD232" s="22"/>
      <c r="DE232" s="22"/>
      <c r="DF232" s="22"/>
      <c r="DG232" s="22"/>
      <c r="DH232" s="22"/>
      <c r="DI232" s="22"/>
      <c r="DJ232" s="22"/>
      <c r="DK232" s="22"/>
      <c r="DL232" s="22"/>
      <c r="DM232" s="22"/>
      <c r="DN232" s="22"/>
      <c r="DO232" s="22"/>
      <c r="DP232" s="22"/>
      <c r="DQ232" s="22"/>
      <c r="DR232" s="22"/>
      <c r="DS232" s="22"/>
      <c r="DT232" s="22"/>
      <c r="DU232" s="22"/>
      <c r="DV232" s="22"/>
      <c r="DW232" s="22"/>
      <c r="DX232" s="22"/>
      <c r="DY232" s="22"/>
      <c r="DZ232" s="22"/>
      <c r="EA232" s="22"/>
      <c r="EB232" s="22"/>
      <c r="EC232" s="22"/>
      <c r="ED232" s="22"/>
      <c r="EE232" s="22"/>
      <c r="EF232" s="22"/>
      <c r="EG232" s="22"/>
      <c r="EH232" s="22"/>
      <c r="EI232" s="22"/>
      <c r="EJ232" s="22"/>
    </row>
    <row r="233" spans="2:140"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22"/>
      <c r="BU233" s="22"/>
      <c r="BV233" s="22"/>
      <c r="BW233" s="22"/>
      <c r="BX233" s="22"/>
      <c r="BY233" s="22"/>
      <c r="BZ233" s="22"/>
      <c r="CA233" s="22"/>
      <c r="CB233" s="22"/>
      <c r="CC233" s="22"/>
      <c r="CD233" s="22"/>
      <c r="CE233" s="22"/>
      <c r="CF233" s="22"/>
      <c r="CG233" s="22"/>
      <c r="CH233" s="22"/>
      <c r="CI233" s="22"/>
      <c r="CJ233" s="22"/>
      <c r="CK233" s="22"/>
      <c r="CL233" s="22"/>
      <c r="CM233" s="22"/>
      <c r="CN233" s="22"/>
      <c r="CO233" s="22"/>
      <c r="CP233" s="22"/>
      <c r="CQ233" s="22"/>
      <c r="CR233" s="22"/>
      <c r="CS233" s="22"/>
      <c r="CT233" s="22"/>
      <c r="CU233" s="22"/>
      <c r="CV233" s="22"/>
      <c r="CW233" s="22"/>
      <c r="CX233" s="22"/>
      <c r="CY233" s="22"/>
      <c r="CZ233" s="22"/>
      <c r="DA233" s="22"/>
      <c r="DB233" s="22"/>
      <c r="DC233" s="22"/>
      <c r="DD233" s="22"/>
      <c r="DE233" s="22"/>
      <c r="DF233" s="22"/>
      <c r="DG233" s="22"/>
      <c r="DH233" s="22"/>
      <c r="DI233" s="22"/>
      <c r="DJ233" s="22"/>
      <c r="DK233" s="22"/>
      <c r="DL233" s="22"/>
      <c r="DM233" s="22"/>
      <c r="DN233" s="22"/>
      <c r="DO233" s="22"/>
      <c r="DP233" s="22"/>
      <c r="DQ233" s="22"/>
      <c r="DR233" s="22"/>
      <c r="DS233" s="22"/>
      <c r="DT233" s="22"/>
      <c r="DU233" s="22"/>
      <c r="DV233" s="22"/>
      <c r="DW233" s="22"/>
      <c r="DX233" s="22"/>
      <c r="DY233" s="22"/>
      <c r="DZ233" s="22"/>
      <c r="EA233" s="22"/>
      <c r="EB233" s="22"/>
      <c r="EC233" s="22"/>
      <c r="ED233" s="22"/>
      <c r="EE233" s="22"/>
      <c r="EF233" s="22"/>
      <c r="EG233" s="22"/>
      <c r="EH233" s="22"/>
      <c r="EI233" s="22"/>
      <c r="EJ233" s="22"/>
    </row>
    <row r="234" spans="2:140"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2"/>
      <c r="BL234" s="22"/>
      <c r="BM234" s="22"/>
      <c r="BN234" s="22"/>
      <c r="BO234" s="22"/>
      <c r="BP234" s="22"/>
      <c r="BQ234" s="22"/>
      <c r="BR234" s="22"/>
      <c r="BS234" s="22"/>
      <c r="BT234" s="22"/>
      <c r="BU234" s="22"/>
      <c r="BV234" s="22"/>
      <c r="BW234" s="22"/>
      <c r="BX234" s="22"/>
      <c r="BY234" s="22"/>
      <c r="BZ234" s="22"/>
      <c r="CA234" s="22"/>
      <c r="CB234" s="22"/>
      <c r="CC234" s="22"/>
      <c r="CD234" s="22"/>
      <c r="CE234" s="22"/>
      <c r="CF234" s="22"/>
      <c r="CG234" s="22"/>
      <c r="CH234" s="22"/>
      <c r="CI234" s="22"/>
      <c r="CJ234" s="22"/>
      <c r="CK234" s="22"/>
      <c r="CL234" s="22"/>
      <c r="CM234" s="22"/>
      <c r="CN234" s="22"/>
      <c r="CO234" s="22"/>
      <c r="CP234" s="22"/>
      <c r="CQ234" s="22"/>
      <c r="CR234" s="22"/>
      <c r="CS234" s="22"/>
      <c r="CT234" s="22"/>
      <c r="CU234" s="22"/>
      <c r="CV234" s="22"/>
      <c r="CW234" s="22"/>
      <c r="CX234" s="22"/>
      <c r="CY234" s="22"/>
      <c r="CZ234" s="22"/>
      <c r="DA234" s="22"/>
      <c r="DB234" s="22"/>
      <c r="DC234" s="22"/>
      <c r="DD234" s="22"/>
      <c r="DE234" s="22"/>
      <c r="DF234" s="22"/>
      <c r="DG234" s="22"/>
      <c r="DH234" s="22"/>
      <c r="DI234" s="22"/>
      <c r="DJ234" s="22"/>
      <c r="DK234" s="22"/>
      <c r="DL234" s="22"/>
      <c r="DM234" s="22"/>
      <c r="DN234" s="22"/>
      <c r="DO234" s="22"/>
      <c r="DP234" s="22"/>
      <c r="DQ234" s="22"/>
      <c r="DR234" s="22"/>
      <c r="DS234" s="22"/>
      <c r="DT234" s="22"/>
      <c r="DU234" s="22"/>
      <c r="DV234" s="22"/>
      <c r="DW234" s="22"/>
      <c r="DX234" s="22"/>
      <c r="DY234" s="22"/>
      <c r="DZ234" s="22"/>
      <c r="EA234" s="22"/>
      <c r="EB234" s="22"/>
      <c r="EC234" s="22"/>
      <c r="ED234" s="22"/>
      <c r="EE234" s="22"/>
      <c r="EF234" s="22"/>
      <c r="EG234" s="22"/>
      <c r="EH234" s="22"/>
      <c r="EI234" s="22"/>
      <c r="EJ234" s="22"/>
    </row>
    <row r="235" spans="2:140"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22"/>
      <c r="BS235" s="22"/>
      <c r="BT235" s="22"/>
      <c r="BU235" s="22"/>
      <c r="BV235" s="22"/>
      <c r="BW235" s="22"/>
      <c r="BX235" s="22"/>
      <c r="BY235" s="22"/>
      <c r="BZ235" s="22"/>
      <c r="CA235" s="22"/>
      <c r="CB235" s="22"/>
      <c r="CC235" s="22"/>
      <c r="CD235" s="22"/>
      <c r="CE235" s="22"/>
      <c r="CF235" s="22"/>
      <c r="CG235" s="22"/>
      <c r="CH235" s="22"/>
      <c r="CI235" s="22"/>
      <c r="CJ235" s="22"/>
      <c r="CK235" s="22"/>
      <c r="CL235" s="22"/>
      <c r="CM235" s="22"/>
      <c r="CN235" s="22"/>
      <c r="CO235" s="22"/>
      <c r="CP235" s="22"/>
      <c r="CQ235" s="22"/>
      <c r="CR235" s="22"/>
      <c r="CS235" s="22"/>
      <c r="CT235" s="22"/>
      <c r="CU235" s="22"/>
      <c r="CV235" s="22"/>
      <c r="CW235" s="22"/>
      <c r="CX235" s="22"/>
      <c r="CY235" s="22"/>
      <c r="CZ235" s="22"/>
      <c r="DA235" s="22"/>
      <c r="DB235" s="22"/>
      <c r="DC235" s="22"/>
      <c r="DD235" s="22"/>
      <c r="DE235" s="22"/>
      <c r="DF235" s="22"/>
      <c r="DG235" s="22"/>
      <c r="DH235" s="22"/>
      <c r="DI235" s="22"/>
      <c r="DJ235" s="22"/>
      <c r="DK235" s="22"/>
      <c r="DL235" s="22"/>
      <c r="DM235" s="22"/>
      <c r="DN235" s="22"/>
      <c r="DO235" s="22"/>
      <c r="DP235" s="22"/>
      <c r="DQ235" s="22"/>
      <c r="DR235" s="22"/>
      <c r="DS235" s="22"/>
      <c r="DT235" s="22"/>
      <c r="DU235" s="22"/>
      <c r="DV235" s="22"/>
      <c r="DW235" s="22"/>
      <c r="DX235" s="22"/>
      <c r="DY235" s="22"/>
      <c r="DZ235" s="22"/>
      <c r="EA235" s="22"/>
      <c r="EB235" s="22"/>
      <c r="EC235" s="22"/>
      <c r="ED235" s="22"/>
      <c r="EE235" s="22"/>
      <c r="EF235" s="22"/>
      <c r="EG235" s="22"/>
      <c r="EH235" s="22"/>
      <c r="EI235" s="22"/>
      <c r="EJ235" s="22"/>
    </row>
    <row r="236" spans="2:140"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2"/>
      <c r="BR236" s="22"/>
      <c r="BS236" s="22"/>
      <c r="BT236" s="22"/>
      <c r="BU236" s="22"/>
      <c r="BV236" s="22"/>
      <c r="BW236" s="22"/>
      <c r="BX236" s="22"/>
      <c r="BY236" s="22"/>
      <c r="BZ236" s="22"/>
      <c r="CA236" s="22"/>
      <c r="CB236" s="22"/>
      <c r="CC236" s="22"/>
      <c r="CD236" s="22"/>
      <c r="CE236" s="22"/>
      <c r="CF236" s="22"/>
      <c r="CG236" s="22"/>
      <c r="CH236" s="22"/>
      <c r="CI236" s="22"/>
      <c r="CJ236" s="22"/>
      <c r="CK236" s="22"/>
      <c r="CL236" s="22"/>
      <c r="CM236" s="22"/>
      <c r="CN236" s="22"/>
      <c r="CO236" s="22"/>
      <c r="CP236" s="22"/>
      <c r="CQ236" s="22"/>
      <c r="CR236" s="22"/>
      <c r="CS236" s="22"/>
      <c r="CT236" s="22"/>
      <c r="CU236" s="22"/>
      <c r="CV236" s="22"/>
      <c r="CW236" s="22"/>
      <c r="CX236" s="22"/>
      <c r="CY236" s="22"/>
      <c r="CZ236" s="22"/>
      <c r="DA236" s="22"/>
      <c r="DB236" s="22"/>
      <c r="DC236" s="22"/>
      <c r="DD236" s="22"/>
      <c r="DE236" s="22"/>
      <c r="DF236" s="22"/>
      <c r="DG236" s="22"/>
      <c r="DH236" s="22"/>
      <c r="DI236" s="22"/>
      <c r="DJ236" s="22"/>
      <c r="DK236" s="22"/>
      <c r="DL236" s="22"/>
      <c r="DM236" s="22"/>
      <c r="DN236" s="22"/>
      <c r="DO236" s="22"/>
      <c r="DP236" s="22"/>
      <c r="DQ236" s="22"/>
      <c r="DR236" s="22"/>
      <c r="DS236" s="22"/>
      <c r="DT236" s="22"/>
      <c r="DU236" s="22"/>
      <c r="DV236" s="22"/>
      <c r="DW236" s="22"/>
      <c r="DX236" s="22"/>
      <c r="DY236" s="22"/>
      <c r="DZ236" s="22"/>
      <c r="EA236" s="22"/>
      <c r="EB236" s="22"/>
      <c r="EC236" s="22"/>
      <c r="ED236" s="22"/>
      <c r="EE236" s="22"/>
      <c r="EF236" s="22"/>
      <c r="EG236" s="22"/>
      <c r="EH236" s="22"/>
      <c r="EI236" s="22"/>
      <c r="EJ236" s="22"/>
    </row>
    <row r="237" spans="2:140"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22"/>
      <c r="BS237" s="22"/>
      <c r="BT237" s="22"/>
      <c r="BU237" s="22"/>
      <c r="BV237" s="22"/>
      <c r="BW237" s="22"/>
      <c r="BX237" s="22"/>
      <c r="BY237" s="22"/>
      <c r="BZ237" s="22"/>
      <c r="CA237" s="22"/>
      <c r="CB237" s="22"/>
      <c r="CC237" s="22"/>
      <c r="CD237" s="22"/>
      <c r="CE237" s="22"/>
      <c r="CF237" s="22"/>
      <c r="CG237" s="22"/>
      <c r="CH237" s="22"/>
      <c r="CI237" s="22"/>
      <c r="CJ237" s="22"/>
      <c r="CK237" s="22"/>
      <c r="CL237" s="22"/>
      <c r="CM237" s="22"/>
      <c r="CN237" s="22"/>
      <c r="CO237" s="22"/>
      <c r="CP237" s="22"/>
      <c r="CQ237" s="22"/>
      <c r="CR237" s="22"/>
      <c r="CS237" s="22"/>
      <c r="CT237" s="22"/>
      <c r="CU237" s="22"/>
      <c r="CV237" s="22"/>
      <c r="CW237" s="22"/>
      <c r="CX237" s="22"/>
      <c r="CY237" s="22"/>
      <c r="CZ237" s="22"/>
      <c r="DA237" s="22"/>
      <c r="DB237" s="22"/>
      <c r="DC237" s="22"/>
      <c r="DD237" s="22"/>
      <c r="DE237" s="22"/>
      <c r="DF237" s="22"/>
      <c r="DG237" s="22"/>
      <c r="DH237" s="22"/>
      <c r="DI237" s="22"/>
      <c r="DJ237" s="22"/>
      <c r="DK237" s="22"/>
      <c r="DL237" s="22"/>
      <c r="DM237" s="22"/>
      <c r="DN237" s="22"/>
      <c r="DO237" s="22"/>
      <c r="DP237" s="22"/>
      <c r="DQ237" s="22"/>
      <c r="DR237" s="22"/>
      <c r="DS237" s="22"/>
      <c r="DT237" s="22"/>
      <c r="DU237" s="22"/>
      <c r="DV237" s="22"/>
      <c r="DW237" s="22"/>
      <c r="DX237" s="22"/>
      <c r="DY237" s="22"/>
      <c r="DZ237" s="22"/>
      <c r="EA237" s="22"/>
      <c r="EB237" s="22"/>
      <c r="EC237" s="22"/>
      <c r="ED237" s="22"/>
      <c r="EE237" s="22"/>
      <c r="EF237" s="22"/>
      <c r="EG237" s="22"/>
      <c r="EH237" s="22"/>
      <c r="EI237" s="22"/>
      <c r="EJ237" s="22"/>
    </row>
    <row r="238" spans="2:140"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2"/>
      <c r="BM238" s="22"/>
      <c r="BN238" s="22"/>
      <c r="BO238" s="22"/>
      <c r="BP238" s="22"/>
      <c r="BQ238" s="22"/>
      <c r="BR238" s="22"/>
      <c r="BS238" s="22"/>
      <c r="BT238" s="22"/>
      <c r="BU238" s="22"/>
      <c r="BV238" s="22"/>
      <c r="BW238" s="22"/>
      <c r="BX238" s="22"/>
      <c r="BY238" s="22"/>
      <c r="BZ238" s="22"/>
      <c r="CA238" s="22"/>
      <c r="CB238" s="22"/>
      <c r="CC238" s="22"/>
      <c r="CD238" s="22"/>
      <c r="CE238" s="22"/>
      <c r="CF238" s="22"/>
      <c r="CG238" s="22"/>
      <c r="CH238" s="22"/>
      <c r="CI238" s="22"/>
      <c r="CJ238" s="22"/>
      <c r="CK238" s="22"/>
      <c r="CL238" s="22"/>
      <c r="CM238" s="22"/>
      <c r="CN238" s="22"/>
      <c r="CO238" s="22"/>
      <c r="CP238" s="22"/>
      <c r="CQ238" s="22"/>
      <c r="CR238" s="22"/>
      <c r="CS238" s="22"/>
      <c r="CT238" s="22"/>
      <c r="CU238" s="22"/>
      <c r="CV238" s="22"/>
      <c r="CW238" s="22"/>
      <c r="CX238" s="22"/>
      <c r="CY238" s="22"/>
      <c r="CZ238" s="22"/>
      <c r="DA238" s="22"/>
      <c r="DB238" s="22"/>
      <c r="DC238" s="22"/>
      <c r="DD238" s="22"/>
      <c r="DE238" s="22"/>
      <c r="DF238" s="22"/>
      <c r="DG238" s="22"/>
      <c r="DH238" s="22"/>
      <c r="DI238" s="22"/>
      <c r="DJ238" s="22"/>
      <c r="DK238" s="22"/>
      <c r="DL238" s="22"/>
      <c r="DM238" s="22"/>
      <c r="DN238" s="22"/>
      <c r="DO238" s="22"/>
      <c r="DP238" s="22"/>
      <c r="DQ238" s="22"/>
      <c r="DR238" s="22"/>
      <c r="DS238" s="22"/>
      <c r="DT238" s="22"/>
      <c r="DU238" s="22"/>
      <c r="DV238" s="22"/>
      <c r="DW238" s="22"/>
      <c r="DX238" s="22"/>
      <c r="DY238" s="22"/>
      <c r="DZ238" s="22"/>
      <c r="EA238" s="22"/>
      <c r="EB238" s="22"/>
      <c r="EC238" s="22"/>
      <c r="ED238" s="22"/>
      <c r="EE238" s="22"/>
      <c r="EF238" s="22"/>
      <c r="EG238" s="22"/>
      <c r="EH238" s="22"/>
      <c r="EI238" s="22"/>
      <c r="EJ238" s="22"/>
    </row>
    <row r="239" spans="2:140"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  <c r="BL239" s="22"/>
      <c r="BM239" s="22"/>
      <c r="BN239" s="22"/>
      <c r="BO239" s="22"/>
      <c r="BP239" s="22"/>
      <c r="BQ239" s="22"/>
      <c r="BR239" s="22"/>
      <c r="BS239" s="22"/>
      <c r="BT239" s="22"/>
      <c r="BU239" s="22"/>
      <c r="BV239" s="22"/>
      <c r="BW239" s="22"/>
      <c r="BX239" s="22"/>
      <c r="BY239" s="22"/>
      <c r="BZ239" s="22"/>
      <c r="CA239" s="22"/>
      <c r="CB239" s="22"/>
      <c r="CC239" s="22"/>
      <c r="CD239" s="22"/>
      <c r="CE239" s="22"/>
      <c r="CF239" s="22"/>
      <c r="CG239" s="22"/>
      <c r="CH239" s="22"/>
      <c r="CI239" s="22"/>
      <c r="CJ239" s="22"/>
      <c r="CK239" s="22"/>
      <c r="CL239" s="22"/>
      <c r="CM239" s="22"/>
      <c r="CN239" s="22"/>
      <c r="CO239" s="22"/>
      <c r="CP239" s="22"/>
      <c r="CQ239" s="22"/>
      <c r="CR239" s="22"/>
      <c r="CS239" s="22"/>
      <c r="CT239" s="22"/>
      <c r="CU239" s="22"/>
      <c r="CV239" s="22"/>
      <c r="CW239" s="22"/>
      <c r="CX239" s="22"/>
      <c r="CY239" s="22"/>
      <c r="CZ239" s="22"/>
      <c r="DA239" s="22"/>
      <c r="DB239" s="22"/>
      <c r="DC239" s="22"/>
      <c r="DD239" s="22"/>
      <c r="DE239" s="22"/>
      <c r="DF239" s="22"/>
      <c r="DG239" s="22"/>
      <c r="DH239" s="22"/>
      <c r="DI239" s="22"/>
      <c r="DJ239" s="22"/>
      <c r="DK239" s="22"/>
      <c r="DL239" s="22"/>
      <c r="DM239" s="22"/>
      <c r="DN239" s="22"/>
      <c r="DO239" s="22"/>
      <c r="DP239" s="22"/>
      <c r="DQ239" s="22"/>
      <c r="DR239" s="22"/>
      <c r="DS239" s="22"/>
      <c r="DT239" s="22"/>
      <c r="DU239" s="22"/>
      <c r="DV239" s="22"/>
      <c r="DW239" s="22"/>
      <c r="DX239" s="22"/>
      <c r="DY239" s="22"/>
      <c r="DZ239" s="22"/>
      <c r="EA239" s="22"/>
      <c r="EB239" s="22"/>
      <c r="EC239" s="22"/>
      <c r="ED239" s="22"/>
      <c r="EE239" s="22"/>
      <c r="EF239" s="22"/>
      <c r="EG239" s="22"/>
      <c r="EH239" s="22"/>
      <c r="EI239" s="22"/>
      <c r="EJ239" s="22"/>
    </row>
    <row r="242" spans="2:140">
      <c r="B242" s="27"/>
      <c r="C242" s="27"/>
      <c r="D242" s="27">
        <v>2013</v>
      </c>
      <c r="E242" s="27">
        <f>D242+1</f>
        <v>2014</v>
      </c>
      <c r="F242" s="27">
        <f t="shared" ref="F242:BQ242" si="0">E242+1</f>
        <v>2015</v>
      </c>
      <c r="G242" s="27">
        <f t="shared" si="0"/>
        <v>2016</v>
      </c>
      <c r="H242" s="27">
        <f t="shared" si="0"/>
        <v>2017</v>
      </c>
      <c r="I242" s="27">
        <f t="shared" si="0"/>
        <v>2018</v>
      </c>
      <c r="J242" s="27">
        <f t="shared" si="0"/>
        <v>2019</v>
      </c>
      <c r="K242" s="27">
        <f t="shared" si="0"/>
        <v>2020</v>
      </c>
      <c r="L242" s="27">
        <f t="shared" si="0"/>
        <v>2021</v>
      </c>
      <c r="M242" s="27">
        <f t="shared" si="0"/>
        <v>2022</v>
      </c>
      <c r="N242" s="27">
        <f t="shared" si="0"/>
        <v>2023</v>
      </c>
      <c r="O242" s="27">
        <f t="shared" si="0"/>
        <v>2024</v>
      </c>
      <c r="P242" s="27">
        <f t="shared" si="0"/>
        <v>2025</v>
      </c>
      <c r="Q242" s="27">
        <f t="shared" si="0"/>
        <v>2026</v>
      </c>
      <c r="R242" s="27">
        <f t="shared" si="0"/>
        <v>2027</v>
      </c>
      <c r="S242" s="27">
        <f t="shared" si="0"/>
        <v>2028</v>
      </c>
      <c r="T242" s="27">
        <f t="shared" si="0"/>
        <v>2029</v>
      </c>
      <c r="U242" s="27">
        <f t="shared" si="0"/>
        <v>2030</v>
      </c>
      <c r="V242" s="27">
        <f t="shared" si="0"/>
        <v>2031</v>
      </c>
      <c r="W242" s="27">
        <f t="shared" si="0"/>
        <v>2032</v>
      </c>
      <c r="X242" s="27">
        <f t="shared" si="0"/>
        <v>2033</v>
      </c>
      <c r="Y242" s="27">
        <f t="shared" si="0"/>
        <v>2034</v>
      </c>
      <c r="Z242" s="27">
        <f t="shared" si="0"/>
        <v>2035</v>
      </c>
      <c r="AA242" s="27">
        <f t="shared" si="0"/>
        <v>2036</v>
      </c>
      <c r="AB242" s="27">
        <f t="shared" si="0"/>
        <v>2037</v>
      </c>
      <c r="AC242" s="27">
        <f t="shared" si="0"/>
        <v>2038</v>
      </c>
      <c r="AD242" s="27">
        <f t="shared" si="0"/>
        <v>2039</v>
      </c>
      <c r="AE242" s="27">
        <f t="shared" si="0"/>
        <v>2040</v>
      </c>
      <c r="AF242" s="27">
        <f t="shared" si="0"/>
        <v>2041</v>
      </c>
      <c r="AG242" s="27">
        <f t="shared" si="0"/>
        <v>2042</v>
      </c>
      <c r="AH242" s="27">
        <f t="shared" si="0"/>
        <v>2043</v>
      </c>
      <c r="AI242" s="27">
        <f t="shared" si="0"/>
        <v>2044</v>
      </c>
      <c r="AJ242" s="27">
        <f t="shared" si="0"/>
        <v>2045</v>
      </c>
      <c r="AK242" s="27">
        <f t="shared" si="0"/>
        <v>2046</v>
      </c>
      <c r="AL242" s="27">
        <f t="shared" si="0"/>
        <v>2047</v>
      </c>
      <c r="AM242" s="27">
        <f t="shared" si="0"/>
        <v>2048</v>
      </c>
      <c r="AN242" s="27">
        <f t="shared" si="0"/>
        <v>2049</v>
      </c>
      <c r="AO242" s="27">
        <f t="shared" si="0"/>
        <v>2050</v>
      </c>
      <c r="AP242" s="27">
        <f t="shared" si="0"/>
        <v>2051</v>
      </c>
      <c r="AQ242" s="27">
        <f t="shared" si="0"/>
        <v>2052</v>
      </c>
      <c r="AR242" s="27">
        <f t="shared" si="0"/>
        <v>2053</v>
      </c>
      <c r="AS242" s="27">
        <f t="shared" si="0"/>
        <v>2054</v>
      </c>
      <c r="AT242" s="27">
        <f t="shared" si="0"/>
        <v>2055</v>
      </c>
      <c r="AU242" s="27">
        <f t="shared" si="0"/>
        <v>2056</v>
      </c>
      <c r="AV242" s="27">
        <f t="shared" si="0"/>
        <v>2057</v>
      </c>
      <c r="AW242" s="27">
        <f t="shared" si="0"/>
        <v>2058</v>
      </c>
      <c r="AX242" s="27">
        <f t="shared" si="0"/>
        <v>2059</v>
      </c>
      <c r="AY242" s="27">
        <f t="shared" si="0"/>
        <v>2060</v>
      </c>
      <c r="AZ242" s="27">
        <f t="shared" si="0"/>
        <v>2061</v>
      </c>
      <c r="BA242" s="27">
        <f t="shared" si="0"/>
        <v>2062</v>
      </c>
      <c r="BB242" s="27">
        <f t="shared" si="0"/>
        <v>2063</v>
      </c>
      <c r="BC242" s="27">
        <f t="shared" si="0"/>
        <v>2064</v>
      </c>
      <c r="BD242" s="27">
        <f t="shared" si="0"/>
        <v>2065</v>
      </c>
      <c r="BE242" s="27">
        <f t="shared" si="0"/>
        <v>2066</v>
      </c>
      <c r="BF242" s="27">
        <f t="shared" si="0"/>
        <v>2067</v>
      </c>
      <c r="BG242" s="27">
        <f t="shared" si="0"/>
        <v>2068</v>
      </c>
      <c r="BH242" s="27">
        <f t="shared" si="0"/>
        <v>2069</v>
      </c>
      <c r="BI242" s="27">
        <f t="shared" si="0"/>
        <v>2070</v>
      </c>
      <c r="BJ242" s="27">
        <f t="shared" si="0"/>
        <v>2071</v>
      </c>
      <c r="BK242" s="27">
        <f t="shared" si="0"/>
        <v>2072</v>
      </c>
      <c r="BL242" s="27">
        <f t="shared" si="0"/>
        <v>2073</v>
      </c>
      <c r="BM242" s="27">
        <f t="shared" si="0"/>
        <v>2074</v>
      </c>
      <c r="BN242" s="27">
        <f t="shared" si="0"/>
        <v>2075</v>
      </c>
      <c r="BO242" s="27">
        <f t="shared" si="0"/>
        <v>2076</v>
      </c>
      <c r="BP242" s="27">
        <f t="shared" si="0"/>
        <v>2077</v>
      </c>
      <c r="BQ242" s="27">
        <f t="shared" si="0"/>
        <v>2078</v>
      </c>
      <c r="BR242" s="27">
        <f t="shared" ref="BR242:EC242" si="1">BQ242+1</f>
        <v>2079</v>
      </c>
      <c r="BS242" s="27">
        <f t="shared" si="1"/>
        <v>2080</v>
      </c>
      <c r="BT242" s="27">
        <f t="shared" si="1"/>
        <v>2081</v>
      </c>
      <c r="BU242" s="27">
        <f t="shared" si="1"/>
        <v>2082</v>
      </c>
      <c r="BV242" s="27">
        <f t="shared" si="1"/>
        <v>2083</v>
      </c>
      <c r="BW242" s="27">
        <f t="shared" si="1"/>
        <v>2084</v>
      </c>
      <c r="BX242" s="27">
        <f t="shared" si="1"/>
        <v>2085</v>
      </c>
      <c r="BY242" s="27">
        <f t="shared" si="1"/>
        <v>2086</v>
      </c>
      <c r="BZ242" s="27">
        <f t="shared" si="1"/>
        <v>2087</v>
      </c>
      <c r="CA242" s="27">
        <f t="shared" si="1"/>
        <v>2088</v>
      </c>
      <c r="CB242" s="27">
        <f t="shared" si="1"/>
        <v>2089</v>
      </c>
      <c r="CC242" s="27">
        <f t="shared" si="1"/>
        <v>2090</v>
      </c>
      <c r="CD242" s="27">
        <f t="shared" si="1"/>
        <v>2091</v>
      </c>
      <c r="CE242" s="27">
        <f t="shared" si="1"/>
        <v>2092</v>
      </c>
      <c r="CF242" s="27">
        <f t="shared" si="1"/>
        <v>2093</v>
      </c>
      <c r="CG242" s="27">
        <f t="shared" si="1"/>
        <v>2094</v>
      </c>
      <c r="CH242" s="27">
        <f t="shared" si="1"/>
        <v>2095</v>
      </c>
      <c r="CI242" s="27">
        <f t="shared" si="1"/>
        <v>2096</v>
      </c>
      <c r="CJ242" s="27">
        <f t="shared" si="1"/>
        <v>2097</v>
      </c>
      <c r="CK242" s="27">
        <f t="shared" si="1"/>
        <v>2098</v>
      </c>
      <c r="CL242" s="27">
        <f t="shared" si="1"/>
        <v>2099</v>
      </c>
      <c r="CM242" s="27">
        <f t="shared" si="1"/>
        <v>2100</v>
      </c>
      <c r="CN242" s="27">
        <f t="shared" si="1"/>
        <v>2101</v>
      </c>
      <c r="CO242" s="27">
        <f t="shared" si="1"/>
        <v>2102</v>
      </c>
      <c r="CP242" s="27">
        <f t="shared" si="1"/>
        <v>2103</v>
      </c>
      <c r="CQ242" s="27">
        <f t="shared" si="1"/>
        <v>2104</v>
      </c>
      <c r="CR242" s="27">
        <f t="shared" si="1"/>
        <v>2105</v>
      </c>
      <c r="CS242" s="27">
        <f t="shared" si="1"/>
        <v>2106</v>
      </c>
      <c r="CT242" s="27">
        <f t="shared" si="1"/>
        <v>2107</v>
      </c>
      <c r="CU242" s="27">
        <f t="shared" si="1"/>
        <v>2108</v>
      </c>
      <c r="CV242" s="27">
        <f t="shared" si="1"/>
        <v>2109</v>
      </c>
      <c r="CW242" s="27">
        <f t="shared" si="1"/>
        <v>2110</v>
      </c>
      <c r="CX242" s="27">
        <f t="shared" si="1"/>
        <v>2111</v>
      </c>
      <c r="CY242" s="27">
        <f t="shared" si="1"/>
        <v>2112</v>
      </c>
      <c r="CZ242" s="27">
        <f t="shared" si="1"/>
        <v>2113</v>
      </c>
      <c r="DA242" s="27">
        <f t="shared" si="1"/>
        <v>2114</v>
      </c>
      <c r="DB242" s="27">
        <f t="shared" si="1"/>
        <v>2115</v>
      </c>
      <c r="DC242" s="27">
        <f t="shared" si="1"/>
        <v>2116</v>
      </c>
      <c r="DD242" s="27">
        <f t="shared" si="1"/>
        <v>2117</v>
      </c>
      <c r="DE242" s="27">
        <f t="shared" si="1"/>
        <v>2118</v>
      </c>
      <c r="DF242" s="27">
        <f t="shared" si="1"/>
        <v>2119</v>
      </c>
      <c r="DG242" s="27">
        <f t="shared" si="1"/>
        <v>2120</v>
      </c>
      <c r="DH242" s="27">
        <f t="shared" si="1"/>
        <v>2121</v>
      </c>
      <c r="DI242" s="27">
        <f t="shared" si="1"/>
        <v>2122</v>
      </c>
      <c r="DJ242" s="27">
        <f t="shared" si="1"/>
        <v>2123</v>
      </c>
      <c r="DK242" s="27">
        <f t="shared" si="1"/>
        <v>2124</v>
      </c>
      <c r="DL242" s="27">
        <f t="shared" si="1"/>
        <v>2125</v>
      </c>
      <c r="DM242" s="27">
        <f t="shared" si="1"/>
        <v>2126</v>
      </c>
      <c r="DN242" s="27">
        <f t="shared" si="1"/>
        <v>2127</v>
      </c>
      <c r="DO242" s="27">
        <f t="shared" si="1"/>
        <v>2128</v>
      </c>
      <c r="DP242" s="27">
        <f t="shared" si="1"/>
        <v>2129</v>
      </c>
      <c r="DQ242" s="27">
        <f t="shared" si="1"/>
        <v>2130</v>
      </c>
      <c r="DR242" s="27">
        <f t="shared" si="1"/>
        <v>2131</v>
      </c>
      <c r="DS242" s="27">
        <f t="shared" si="1"/>
        <v>2132</v>
      </c>
      <c r="DT242" s="27">
        <f t="shared" si="1"/>
        <v>2133</v>
      </c>
      <c r="DU242" s="27">
        <f t="shared" si="1"/>
        <v>2134</v>
      </c>
      <c r="DV242" s="27">
        <f t="shared" si="1"/>
        <v>2135</v>
      </c>
      <c r="DW242" s="27">
        <f t="shared" si="1"/>
        <v>2136</v>
      </c>
      <c r="DX242" s="27">
        <f t="shared" si="1"/>
        <v>2137</v>
      </c>
      <c r="DY242" s="27">
        <f t="shared" si="1"/>
        <v>2138</v>
      </c>
      <c r="DZ242" s="27">
        <f t="shared" si="1"/>
        <v>2139</v>
      </c>
      <c r="EA242" s="27">
        <f t="shared" si="1"/>
        <v>2140</v>
      </c>
      <c r="EB242" s="27">
        <f t="shared" si="1"/>
        <v>2141</v>
      </c>
      <c r="EC242" s="27">
        <f t="shared" si="1"/>
        <v>2142</v>
      </c>
      <c r="ED242" s="27">
        <f t="shared" ref="ED242:EJ242" si="2">EC242+1</f>
        <v>2143</v>
      </c>
      <c r="EE242" s="27">
        <f t="shared" si="2"/>
        <v>2144</v>
      </c>
      <c r="EF242" s="27">
        <f t="shared" si="2"/>
        <v>2145</v>
      </c>
      <c r="EG242" s="27">
        <f t="shared" si="2"/>
        <v>2146</v>
      </c>
      <c r="EH242" s="27">
        <f t="shared" si="2"/>
        <v>2147</v>
      </c>
      <c r="EI242" s="27">
        <f t="shared" si="2"/>
        <v>2148</v>
      </c>
      <c r="EJ242" s="27">
        <f t="shared" si="2"/>
        <v>2149</v>
      </c>
    </row>
  </sheetData>
  <hyperlinks>
    <hyperlink ref="A104" r:id="rId1" xr:uid="{3BA0C90A-B756-4967-9BC0-8EB2D288CA15}"/>
  </hyperlinks>
  <pageMargins left="0.7" right="0.7" top="0.75" bottom="0.75" header="0.3" footer="0.3"/>
  <headerFooter>
    <oddFooter>&amp;L_x000D_&amp;1#&amp;"Calibri"&amp;10&amp;K000000 Interné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D887A-DDCA-4ACA-9318-0F7B4150D7A4}">
  <sheetPr>
    <tabColor rgb="FF2EAAE1"/>
  </sheetPr>
  <dimension ref="A1:T82"/>
  <sheetViews>
    <sheetView showGridLines="0" topLeftCell="D6" zoomScale="55" zoomScaleNormal="55" workbookViewId="0">
      <selection activeCell="A82" sqref="A82"/>
    </sheetView>
  </sheetViews>
  <sheetFormatPr defaultRowHeight="15"/>
  <cols>
    <col min="1" max="1" width="24.75" customWidth="1"/>
    <col min="3" max="3" width="13" customWidth="1"/>
    <col min="4" max="4" width="10.625" customWidth="1"/>
  </cols>
  <sheetData>
    <row r="1" spans="1:20" ht="15.75">
      <c r="A1" s="189" t="s">
        <v>197</v>
      </c>
      <c r="B1" s="34"/>
      <c r="C1" s="34"/>
      <c r="D1" s="34"/>
    </row>
    <row r="2" spans="1:20">
      <c r="A2" s="76" t="s">
        <v>29</v>
      </c>
      <c r="B2" s="76" t="s">
        <v>14</v>
      </c>
      <c r="C2" s="40" t="s">
        <v>110</v>
      </c>
      <c r="D2" s="76" t="s">
        <v>15</v>
      </c>
      <c r="E2" s="40" t="s">
        <v>110</v>
      </c>
      <c r="F2" s="76" t="s">
        <v>111</v>
      </c>
      <c r="G2" s="40" t="s">
        <v>110</v>
      </c>
    </row>
    <row r="3" spans="1:20">
      <c r="A3" s="108" t="s">
        <v>30</v>
      </c>
      <c r="B3" s="109">
        <v>37</v>
      </c>
      <c r="C3" s="110">
        <v>0.6290377422645359</v>
      </c>
      <c r="D3" s="109">
        <v>70</v>
      </c>
      <c r="E3" s="123">
        <v>0.72833211944646759</v>
      </c>
      <c r="F3" s="175">
        <f t="shared" ref="F3:F34" si="0">B3+D3</f>
        <v>107</v>
      </c>
      <c r="G3" s="123">
        <f>F3/SUM($F$3:$F$81)*100</f>
        <v>0.6906344800877815</v>
      </c>
      <c r="H3" s="44"/>
      <c r="J3" s="44"/>
      <c r="L3" s="44"/>
    </row>
    <row r="4" spans="1:20">
      <c r="A4" s="111" t="s">
        <v>31</v>
      </c>
      <c r="B4" s="112">
        <v>123</v>
      </c>
      <c r="C4" s="113">
        <v>2.0911254675280517</v>
      </c>
      <c r="D4" s="112">
        <v>162</v>
      </c>
      <c r="E4" s="123">
        <v>1.6855686192903965</v>
      </c>
      <c r="F4" s="175">
        <f t="shared" si="0"/>
        <v>285</v>
      </c>
      <c r="G4" s="123">
        <f t="shared" ref="G4:G67" si="1">F4/SUM($F$3:$F$81)*100</f>
        <v>1.8395404376169884</v>
      </c>
      <c r="H4" s="44"/>
      <c r="J4" s="44"/>
      <c r="L4" s="44"/>
    </row>
    <row r="5" spans="1:20">
      <c r="A5" s="111" t="s">
        <v>32</v>
      </c>
      <c r="B5" s="112">
        <v>14</v>
      </c>
      <c r="C5" s="113">
        <v>0.23801428085685142</v>
      </c>
      <c r="D5" s="112">
        <v>4</v>
      </c>
      <c r="E5" s="123">
        <v>4.1618978254083866E-2</v>
      </c>
      <c r="F5" s="175">
        <f t="shared" si="0"/>
        <v>18</v>
      </c>
      <c r="G5" s="123">
        <f t="shared" si="1"/>
        <v>0.1161815013231782</v>
      </c>
      <c r="H5" s="44"/>
      <c r="J5" s="44"/>
      <c r="L5" s="44"/>
    </row>
    <row r="6" spans="1:20" ht="15" customHeight="1">
      <c r="A6" s="111" t="s">
        <v>33</v>
      </c>
      <c r="B6" s="112">
        <v>105</v>
      </c>
      <c r="C6" s="113">
        <v>1.7851071064263855</v>
      </c>
      <c r="D6" s="112">
        <v>78</v>
      </c>
      <c r="E6" s="123">
        <v>0.81157007595463526</v>
      </c>
      <c r="F6" s="175">
        <f t="shared" si="0"/>
        <v>183</v>
      </c>
      <c r="G6" s="123">
        <f t="shared" si="1"/>
        <v>1.1811785967856452</v>
      </c>
      <c r="H6" s="44"/>
      <c r="I6" s="43"/>
      <c r="J6" s="44"/>
    </row>
    <row r="7" spans="1:20">
      <c r="A7" s="111" t="s">
        <v>34</v>
      </c>
      <c r="B7" s="112">
        <v>284</v>
      </c>
      <c r="C7" s="113">
        <v>4.8282896973818428</v>
      </c>
      <c r="D7" s="112">
        <v>634.79999999999995</v>
      </c>
      <c r="E7" s="123">
        <v>6.6049318489231084</v>
      </c>
      <c r="F7" s="175">
        <f t="shared" si="0"/>
        <v>918.8</v>
      </c>
      <c r="G7" s="123">
        <f t="shared" si="1"/>
        <v>5.9304201897631188</v>
      </c>
      <c r="H7" s="44"/>
      <c r="J7" s="44"/>
      <c r="L7" s="44"/>
    </row>
    <row r="8" spans="1:20">
      <c r="A8" s="111" t="s">
        <v>35</v>
      </c>
      <c r="B8" s="112">
        <v>291</v>
      </c>
      <c r="C8" s="114">
        <v>4.9472968378102689</v>
      </c>
      <c r="D8" s="112">
        <v>611.79999999999995</v>
      </c>
      <c r="E8" s="176">
        <v>6.3656227239621259</v>
      </c>
      <c r="F8" s="175">
        <f t="shared" si="0"/>
        <v>902.8</v>
      </c>
      <c r="G8" s="123">
        <f t="shared" si="1"/>
        <v>5.8271477441425157</v>
      </c>
      <c r="H8" s="44"/>
      <c r="J8" s="44"/>
      <c r="L8" s="44"/>
    </row>
    <row r="9" spans="1:20" ht="15.75">
      <c r="A9" s="111" t="s">
        <v>36</v>
      </c>
      <c r="B9" s="112">
        <v>183</v>
      </c>
      <c r="C9" s="113">
        <v>3.1111866712002718</v>
      </c>
      <c r="D9" s="112">
        <v>526.79999999999995</v>
      </c>
      <c r="E9" s="123">
        <v>5.4812194360628439</v>
      </c>
      <c r="F9" s="175">
        <f t="shared" si="0"/>
        <v>709.8</v>
      </c>
      <c r="G9" s="123">
        <f t="shared" si="1"/>
        <v>4.5814238688439941</v>
      </c>
      <c r="H9" s="44"/>
      <c r="J9" s="44"/>
      <c r="L9" s="73" t="s">
        <v>112</v>
      </c>
      <c r="T9" s="72" t="s">
        <v>15</v>
      </c>
    </row>
    <row r="10" spans="1:20">
      <c r="A10" s="111" t="s">
        <v>37</v>
      </c>
      <c r="B10" s="112">
        <v>197</v>
      </c>
      <c r="C10" s="113">
        <v>3.3492009520571235</v>
      </c>
      <c r="D10" s="112">
        <v>649.79999999999995</v>
      </c>
      <c r="E10" s="123">
        <v>6.7610030173759235</v>
      </c>
      <c r="F10" s="175">
        <f t="shared" si="0"/>
        <v>846.8</v>
      </c>
      <c r="G10" s="123">
        <f t="shared" si="1"/>
        <v>5.4656941844704061</v>
      </c>
      <c r="H10" s="44"/>
      <c r="J10" s="44"/>
      <c r="L10" s="44"/>
    </row>
    <row r="11" spans="1:20">
      <c r="A11" s="111" t="s">
        <v>38</v>
      </c>
      <c r="B11" s="112">
        <v>163</v>
      </c>
      <c r="C11" s="113">
        <v>2.7711662699761987</v>
      </c>
      <c r="D11" s="112">
        <v>385.8</v>
      </c>
      <c r="E11" s="123">
        <v>4.0141504526063887</v>
      </c>
      <c r="F11" s="175">
        <f t="shared" si="0"/>
        <v>548.79999999999995</v>
      </c>
      <c r="G11" s="123">
        <f t="shared" si="1"/>
        <v>3.5422448847866779</v>
      </c>
      <c r="H11" s="44"/>
      <c r="J11" s="44"/>
      <c r="L11" s="44"/>
    </row>
    <row r="12" spans="1:20">
      <c r="A12" s="111" t="s">
        <v>39</v>
      </c>
      <c r="B12" s="112">
        <v>65</v>
      </c>
      <c r="C12" s="113">
        <v>1.1050663039782387</v>
      </c>
      <c r="D12" s="112">
        <v>31</v>
      </c>
      <c r="E12" s="123">
        <v>0.32254708146914995</v>
      </c>
      <c r="F12" s="175">
        <f t="shared" si="0"/>
        <v>96</v>
      </c>
      <c r="G12" s="123">
        <f t="shared" si="1"/>
        <v>0.61963467372361714</v>
      </c>
      <c r="H12" s="44"/>
      <c r="J12" s="44"/>
      <c r="L12" s="44"/>
    </row>
    <row r="13" spans="1:20">
      <c r="A13" s="111" t="s">
        <v>40</v>
      </c>
      <c r="B13" s="112">
        <v>16</v>
      </c>
      <c r="C13" s="113">
        <v>0.27201632097925876</v>
      </c>
      <c r="D13" s="112">
        <v>15</v>
      </c>
      <c r="E13" s="123">
        <v>0.15607116845281449</v>
      </c>
      <c r="F13" s="175">
        <f t="shared" si="0"/>
        <v>31</v>
      </c>
      <c r="G13" s="123">
        <f t="shared" si="1"/>
        <v>0.20009036338991801</v>
      </c>
      <c r="H13" s="44"/>
      <c r="J13" s="44"/>
      <c r="L13" s="44"/>
    </row>
    <row r="14" spans="1:20">
      <c r="A14" s="111" t="s">
        <v>41</v>
      </c>
      <c r="B14" s="112">
        <v>93</v>
      </c>
      <c r="C14" s="113">
        <v>1.5810948656919417</v>
      </c>
      <c r="D14" s="112">
        <v>48</v>
      </c>
      <c r="E14" s="123">
        <v>0.49942773904900634</v>
      </c>
      <c r="F14" s="175">
        <f t="shared" si="0"/>
        <v>141</v>
      </c>
      <c r="G14" s="123">
        <f t="shared" si="1"/>
        <v>0.91008842703156256</v>
      </c>
      <c r="H14" s="44"/>
      <c r="J14" s="44"/>
      <c r="L14" s="44"/>
    </row>
    <row r="15" spans="1:20">
      <c r="A15" s="111" t="s">
        <v>42</v>
      </c>
      <c r="B15" s="112">
        <v>23</v>
      </c>
      <c r="C15" s="113">
        <v>0.39102346140768446</v>
      </c>
      <c r="D15" s="112">
        <v>14</v>
      </c>
      <c r="E15" s="123">
        <v>0.14566642388929352</v>
      </c>
      <c r="F15" s="175">
        <f t="shared" si="0"/>
        <v>37</v>
      </c>
      <c r="G15" s="123">
        <f t="shared" si="1"/>
        <v>0.23881753049764409</v>
      </c>
      <c r="H15" s="44"/>
      <c r="J15" s="44"/>
      <c r="L15" s="44"/>
    </row>
    <row r="16" spans="1:20">
      <c r="A16" s="111" t="s">
        <v>43</v>
      </c>
      <c r="B16" s="112">
        <v>43</v>
      </c>
      <c r="C16" s="113">
        <v>0.73104386263175791</v>
      </c>
      <c r="D16" s="112">
        <v>34</v>
      </c>
      <c r="E16" s="123">
        <v>0.35376131515971282</v>
      </c>
      <c r="F16" s="175">
        <f t="shared" si="0"/>
        <v>77</v>
      </c>
      <c r="G16" s="123">
        <f t="shared" si="1"/>
        <v>0.49699864454915127</v>
      </c>
      <c r="H16" s="44"/>
      <c r="J16" s="44"/>
      <c r="L16" s="44"/>
    </row>
    <row r="17" spans="1:12">
      <c r="A17" s="111" t="s">
        <v>44</v>
      </c>
      <c r="B17" s="112">
        <v>97</v>
      </c>
      <c r="C17" s="113">
        <v>1.6490989459367562</v>
      </c>
      <c r="D17" s="112">
        <v>191</v>
      </c>
      <c r="E17" s="123">
        <v>1.9873062116325044</v>
      </c>
      <c r="F17" s="175">
        <f t="shared" si="0"/>
        <v>288</v>
      </c>
      <c r="G17" s="123">
        <f t="shared" si="1"/>
        <v>1.8589040211708512</v>
      </c>
      <c r="H17" s="44"/>
      <c r="J17" s="44"/>
      <c r="L17" s="44"/>
    </row>
    <row r="18" spans="1:12">
      <c r="A18" s="111" t="s">
        <v>45</v>
      </c>
      <c r="B18" s="112">
        <v>66</v>
      </c>
      <c r="C18" s="113">
        <v>1.1220673240394423</v>
      </c>
      <c r="D18" s="112">
        <v>383</v>
      </c>
      <c r="E18" s="123">
        <v>3.9850171678285298</v>
      </c>
      <c r="F18" s="175">
        <f t="shared" si="0"/>
        <v>449</v>
      </c>
      <c r="G18" s="123">
        <f t="shared" si="1"/>
        <v>2.8980830052281674</v>
      </c>
      <c r="H18" s="44"/>
      <c r="J18" s="44"/>
      <c r="L18" s="44"/>
    </row>
    <row r="19" spans="1:12">
      <c r="A19" s="111" t="s">
        <v>46</v>
      </c>
      <c r="B19" s="112">
        <v>14</v>
      </c>
      <c r="C19" s="113">
        <v>0.23801428085685142</v>
      </c>
      <c r="D19" s="112">
        <v>2</v>
      </c>
      <c r="E19" s="123">
        <v>2.0809489127041933E-2</v>
      </c>
      <c r="F19" s="175">
        <f t="shared" si="0"/>
        <v>16</v>
      </c>
      <c r="G19" s="123">
        <f t="shared" si="1"/>
        <v>0.10327244562060285</v>
      </c>
      <c r="H19" s="44"/>
      <c r="J19" s="44"/>
      <c r="L19" s="44"/>
    </row>
    <row r="20" spans="1:12">
      <c r="A20" s="111" t="s">
        <v>47</v>
      </c>
      <c r="B20" s="112">
        <v>17</v>
      </c>
      <c r="C20" s="113">
        <v>0.28901734104046239</v>
      </c>
      <c r="D20" s="112">
        <v>114</v>
      </c>
      <c r="E20" s="123">
        <v>1.1861408802413902</v>
      </c>
      <c r="F20" s="175">
        <f t="shared" si="0"/>
        <v>131</v>
      </c>
      <c r="G20" s="123">
        <f t="shared" si="1"/>
        <v>0.84554314851868584</v>
      </c>
      <c r="H20" s="44"/>
      <c r="J20" s="44"/>
      <c r="L20" s="44"/>
    </row>
    <row r="21" spans="1:12">
      <c r="A21" s="111" t="s">
        <v>48</v>
      </c>
      <c r="B21" s="112">
        <v>53</v>
      </c>
      <c r="C21" s="113">
        <v>0.90105406324379467</v>
      </c>
      <c r="D21" s="112">
        <v>29</v>
      </c>
      <c r="E21" s="123">
        <v>0.30173759234210801</v>
      </c>
      <c r="F21" s="175">
        <f t="shared" si="0"/>
        <v>82</v>
      </c>
      <c r="G21" s="123">
        <f t="shared" si="1"/>
        <v>0.52927128380558963</v>
      </c>
      <c r="H21" s="44"/>
      <c r="J21" s="44"/>
      <c r="L21" s="44"/>
    </row>
    <row r="22" spans="1:12">
      <c r="A22" s="111" t="s">
        <v>49</v>
      </c>
      <c r="B22" s="112">
        <v>58</v>
      </c>
      <c r="C22" s="113">
        <v>0.98605916354981304</v>
      </c>
      <c r="D22" s="112">
        <v>102</v>
      </c>
      <c r="E22" s="123">
        <v>1.0612839454791385</v>
      </c>
      <c r="F22" s="175">
        <f t="shared" si="0"/>
        <v>160</v>
      </c>
      <c r="G22" s="123">
        <f t="shared" si="1"/>
        <v>1.0327244562060285</v>
      </c>
      <c r="H22" s="44"/>
      <c r="J22" s="44"/>
      <c r="L22" s="44"/>
    </row>
    <row r="23" spans="1:12">
      <c r="A23" s="111" t="s">
        <v>50</v>
      </c>
      <c r="B23" s="112">
        <v>75</v>
      </c>
      <c r="C23" s="113">
        <v>1.2750765045902754</v>
      </c>
      <c r="D23" s="112">
        <v>39</v>
      </c>
      <c r="E23" s="123">
        <v>0.40578503797731763</v>
      </c>
      <c r="F23" s="175">
        <f t="shared" si="0"/>
        <v>114</v>
      </c>
      <c r="G23" s="123">
        <f t="shared" si="1"/>
        <v>0.73581617504679531</v>
      </c>
      <c r="H23" s="44"/>
      <c r="J23" s="44"/>
      <c r="L23" s="44"/>
    </row>
    <row r="24" spans="1:12">
      <c r="A24" s="111" t="s">
        <v>51</v>
      </c>
      <c r="B24" s="112">
        <v>119</v>
      </c>
      <c r="C24" s="113">
        <v>2.0231213872832372</v>
      </c>
      <c r="D24" s="112">
        <v>41</v>
      </c>
      <c r="E24" s="123">
        <v>0.42659452710435958</v>
      </c>
      <c r="F24" s="175">
        <f t="shared" si="0"/>
        <v>160</v>
      </c>
      <c r="G24" s="123">
        <f t="shared" si="1"/>
        <v>1.0327244562060285</v>
      </c>
      <c r="H24" s="44"/>
      <c r="J24" s="44"/>
      <c r="L24" s="44"/>
    </row>
    <row r="25" spans="1:12">
      <c r="A25" s="111" t="s">
        <v>52</v>
      </c>
      <c r="B25" s="112">
        <v>86</v>
      </c>
      <c r="C25" s="113">
        <v>1.4620877252635158</v>
      </c>
      <c r="D25" s="112">
        <v>115</v>
      </c>
      <c r="E25" s="123">
        <v>1.1965456248049111</v>
      </c>
      <c r="F25" s="175">
        <f t="shared" si="0"/>
        <v>201</v>
      </c>
      <c r="G25" s="123">
        <f t="shared" si="1"/>
        <v>1.2973600981088234</v>
      </c>
      <c r="H25" s="44"/>
      <c r="J25" s="44"/>
      <c r="L25" s="44"/>
    </row>
    <row r="26" spans="1:12">
      <c r="A26" s="111" t="s">
        <v>53</v>
      </c>
      <c r="B26" s="112">
        <v>104.25</v>
      </c>
      <c r="C26" s="113">
        <v>1.7723563413804828</v>
      </c>
      <c r="D26" s="112">
        <v>124</v>
      </c>
      <c r="E26" s="123">
        <v>1.2901883258765998</v>
      </c>
      <c r="F26" s="175">
        <f t="shared" si="0"/>
        <v>228.25</v>
      </c>
      <c r="G26" s="123">
        <f t="shared" si="1"/>
        <v>1.4732459820564126</v>
      </c>
      <c r="H26" s="44"/>
      <c r="J26" s="44"/>
      <c r="L26" s="44"/>
    </row>
    <row r="27" spans="1:12">
      <c r="A27" s="111" t="s">
        <v>54</v>
      </c>
      <c r="B27" s="112">
        <v>84.25</v>
      </c>
      <c r="C27" s="113">
        <v>1.4323359401564093</v>
      </c>
      <c r="D27" s="112">
        <v>74</v>
      </c>
      <c r="E27" s="123">
        <v>0.76995109770055148</v>
      </c>
      <c r="F27" s="175">
        <f t="shared" si="0"/>
        <v>158.25</v>
      </c>
      <c r="G27" s="123">
        <f t="shared" si="1"/>
        <v>1.0214290324662751</v>
      </c>
      <c r="H27" s="44"/>
      <c r="J27" s="44"/>
      <c r="L27" s="44"/>
    </row>
    <row r="28" spans="1:12">
      <c r="A28" s="111" t="s">
        <v>55</v>
      </c>
      <c r="B28" s="112">
        <v>42.25</v>
      </c>
      <c r="C28" s="113">
        <v>0.71829309758585513</v>
      </c>
      <c r="D28" s="112">
        <v>27</v>
      </c>
      <c r="E28" s="123">
        <v>0.28092810321506612</v>
      </c>
      <c r="F28" s="175">
        <f t="shared" si="0"/>
        <v>69.25</v>
      </c>
      <c r="G28" s="123">
        <f t="shared" si="1"/>
        <v>0.44697605370167171</v>
      </c>
      <c r="H28" s="44"/>
      <c r="J28" s="44"/>
      <c r="L28" s="44"/>
    </row>
    <row r="29" spans="1:12">
      <c r="A29" s="111" t="s">
        <v>56</v>
      </c>
      <c r="B29" s="112">
        <v>84.25</v>
      </c>
      <c r="C29" s="113">
        <v>1.4323359401564093</v>
      </c>
      <c r="D29" s="112">
        <v>118</v>
      </c>
      <c r="E29" s="123">
        <v>1.2277598584954741</v>
      </c>
      <c r="F29" s="175">
        <f t="shared" si="0"/>
        <v>202.25</v>
      </c>
      <c r="G29" s="123">
        <f t="shared" si="1"/>
        <v>1.305428257922933</v>
      </c>
      <c r="H29" s="44"/>
      <c r="J29" s="44"/>
      <c r="L29" s="44"/>
    </row>
    <row r="30" spans="1:12">
      <c r="A30" s="111" t="s">
        <v>57</v>
      </c>
      <c r="B30" s="112">
        <v>16</v>
      </c>
      <c r="C30" s="113">
        <v>0.27201632097925876</v>
      </c>
      <c r="D30" s="112">
        <v>20</v>
      </c>
      <c r="E30" s="123">
        <v>0.2080948912704193</v>
      </c>
      <c r="F30" s="175">
        <f t="shared" si="0"/>
        <v>36</v>
      </c>
      <c r="G30" s="123">
        <f t="shared" si="1"/>
        <v>0.2323630026463564</v>
      </c>
      <c r="H30" s="44"/>
      <c r="J30" s="44"/>
      <c r="L30" s="44"/>
    </row>
    <row r="31" spans="1:12">
      <c r="A31" s="111" t="s">
        <v>58</v>
      </c>
      <c r="B31" s="112">
        <v>24</v>
      </c>
      <c r="C31" s="113">
        <v>0.40802448146888814</v>
      </c>
      <c r="D31" s="112">
        <v>46</v>
      </c>
      <c r="E31" s="123">
        <v>0.47861824992196439</v>
      </c>
      <c r="F31" s="175">
        <f t="shared" si="0"/>
        <v>70</v>
      </c>
      <c r="G31" s="123">
        <f t="shared" si="1"/>
        <v>0.45181694959013746</v>
      </c>
      <c r="H31" s="44"/>
      <c r="J31" s="44"/>
      <c r="L31" s="44"/>
    </row>
    <row r="32" spans="1:12">
      <c r="A32" s="111" t="s">
        <v>59</v>
      </c>
      <c r="B32" s="112">
        <v>108</v>
      </c>
      <c r="C32" s="113">
        <v>1.8361101666099964</v>
      </c>
      <c r="D32" s="112">
        <v>93</v>
      </c>
      <c r="E32" s="123">
        <v>0.96764124440744981</v>
      </c>
      <c r="F32" s="175">
        <f t="shared" si="0"/>
        <v>201</v>
      </c>
      <c r="G32" s="123">
        <f t="shared" si="1"/>
        <v>1.2973600981088234</v>
      </c>
      <c r="H32" s="44"/>
      <c r="J32" s="44"/>
      <c r="L32" s="44"/>
    </row>
    <row r="33" spans="1:12">
      <c r="A33" s="111" t="s">
        <v>60</v>
      </c>
      <c r="B33" s="112">
        <v>19</v>
      </c>
      <c r="C33" s="113">
        <v>0.32301938116286977</v>
      </c>
      <c r="D33" s="112">
        <v>13</v>
      </c>
      <c r="E33" s="123">
        <v>0.13526167932577257</v>
      </c>
      <c r="F33" s="175">
        <f t="shared" si="0"/>
        <v>32</v>
      </c>
      <c r="G33" s="123">
        <f t="shared" si="1"/>
        <v>0.2065448912412057</v>
      </c>
      <c r="H33" s="44"/>
      <c r="J33" s="44"/>
      <c r="L33" s="44"/>
    </row>
    <row r="34" spans="1:12">
      <c r="A34" s="111" t="s">
        <v>61</v>
      </c>
      <c r="B34" s="112">
        <v>71</v>
      </c>
      <c r="C34" s="113">
        <v>1.2070724243454607</v>
      </c>
      <c r="D34" s="112">
        <v>120</v>
      </c>
      <c r="E34" s="123">
        <v>1.2485693476225159</v>
      </c>
      <c r="F34" s="175">
        <f t="shared" si="0"/>
        <v>191</v>
      </c>
      <c r="G34" s="123">
        <f t="shared" si="1"/>
        <v>1.2328148195959465</v>
      </c>
      <c r="H34" s="44"/>
      <c r="J34" s="44"/>
      <c r="L34" s="44"/>
    </row>
    <row r="35" spans="1:12">
      <c r="A35" s="111" t="s">
        <v>62</v>
      </c>
      <c r="B35" s="112">
        <v>86</v>
      </c>
      <c r="C35" s="113">
        <v>1.4620877252635158</v>
      </c>
      <c r="D35" s="112">
        <v>28</v>
      </c>
      <c r="E35" s="123">
        <v>0.29133284777858703</v>
      </c>
      <c r="F35" s="175">
        <f t="shared" ref="F35:F66" si="2">B35+D35</f>
        <v>114</v>
      </c>
      <c r="G35" s="123">
        <f t="shared" si="1"/>
        <v>0.73581617504679531</v>
      </c>
      <c r="H35" s="44"/>
      <c r="J35" s="44"/>
      <c r="L35" s="44"/>
    </row>
    <row r="36" spans="1:12">
      <c r="A36" s="111" t="s">
        <v>63</v>
      </c>
      <c r="B36" s="112">
        <v>72</v>
      </c>
      <c r="C36" s="114">
        <v>1.2240734444066643</v>
      </c>
      <c r="D36" s="112">
        <v>708</v>
      </c>
      <c r="E36" s="123">
        <v>7.3665591509728445</v>
      </c>
      <c r="F36" s="175">
        <f t="shared" si="2"/>
        <v>780</v>
      </c>
      <c r="G36" s="123">
        <f t="shared" si="1"/>
        <v>5.0345317240043892</v>
      </c>
      <c r="H36" s="44"/>
      <c r="J36" s="44"/>
      <c r="L36" s="44"/>
    </row>
    <row r="37" spans="1:12">
      <c r="A37" s="111" t="s">
        <v>64</v>
      </c>
      <c r="B37" s="112">
        <v>93</v>
      </c>
      <c r="C37" s="113">
        <v>1.5810948656919417</v>
      </c>
      <c r="D37" s="112">
        <v>81</v>
      </c>
      <c r="E37" s="123">
        <v>0.84278430964519824</v>
      </c>
      <c r="F37" s="175">
        <f t="shared" si="2"/>
        <v>174</v>
      </c>
      <c r="G37" s="123">
        <f t="shared" si="1"/>
        <v>1.1230878461240561</v>
      </c>
      <c r="H37" s="44"/>
      <c r="J37" s="44"/>
      <c r="L37" s="44"/>
    </row>
    <row r="38" spans="1:12">
      <c r="A38" s="111" t="s">
        <v>65</v>
      </c>
      <c r="B38" s="112">
        <v>14</v>
      </c>
      <c r="C38" s="113">
        <v>0.23801428085685142</v>
      </c>
      <c r="D38" s="112">
        <v>15</v>
      </c>
      <c r="E38" s="123">
        <v>0.15607116845281449</v>
      </c>
      <c r="F38" s="175">
        <f t="shared" si="2"/>
        <v>29</v>
      </c>
      <c r="G38" s="123">
        <f t="shared" si="1"/>
        <v>0.18718130768734267</v>
      </c>
      <c r="H38" s="44"/>
      <c r="J38" s="44"/>
      <c r="L38" s="44"/>
    </row>
    <row r="39" spans="1:12">
      <c r="A39" s="111" t="s">
        <v>66</v>
      </c>
      <c r="B39" s="112">
        <v>115</v>
      </c>
      <c r="C39" s="113">
        <v>1.9551173070384225</v>
      </c>
      <c r="D39" s="112">
        <v>53</v>
      </c>
      <c r="E39" s="123">
        <v>0.5514514618666112</v>
      </c>
      <c r="F39" s="175">
        <f t="shared" si="2"/>
        <v>168</v>
      </c>
      <c r="G39" s="123">
        <f t="shared" si="1"/>
        <v>1.08436067901633</v>
      </c>
      <c r="H39" s="44"/>
      <c r="J39" s="44"/>
      <c r="L39" s="44"/>
    </row>
    <row r="40" spans="1:12">
      <c r="A40" s="111" t="s">
        <v>67</v>
      </c>
      <c r="B40" s="112">
        <v>25</v>
      </c>
      <c r="C40" s="113">
        <v>0.42502550153009183</v>
      </c>
      <c r="D40" s="112">
        <v>63</v>
      </c>
      <c r="E40" s="123">
        <v>0.65549890750182083</v>
      </c>
      <c r="F40" s="175">
        <f t="shared" si="2"/>
        <v>88</v>
      </c>
      <c r="G40" s="123">
        <f t="shared" si="1"/>
        <v>0.56799845091331569</v>
      </c>
      <c r="H40" s="44"/>
      <c r="J40" s="44"/>
      <c r="L40" s="44"/>
    </row>
    <row r="41" spans="1:12">
      <c r="A41" s="111" t="s">
        <v>68</v>
      </c>
      <c r="B41" s="112">
        <v>52</v>
      </c>
      <c r="C41" s="113">
        <v>0.88405304318259093</v>
      </c>
      <c r="D41" s="112">
        <v>51</v>
      </c>
      <c r="E41" s="123">
        <v>0.53064197273956926</v>
      </c>
      <c r="F41" s="175">
        <f t="shared" si="2"/>
        <v>103</v>
      </c>
      <c r="G41" s="123">
        <f t="shared" si="1"/>
        <v>0.66481636868263083</v>
      </c>
      <c r="H41" s="44"/>
      <c r="J41" s="44"/>
      <c r="L41" s="44"/>
    </row>
    <row r="42" spans="1:12">
      <c r="A42" s="111" t="s">
        <v>69</v>
      </c>
      <c r="B42" s="112">
        <v>165</v>
      </c>
      <c r="C42" s="113">
        <v>2.805168310098606</v>
      </c>
      <c r="D42" s="112">
        <v>523</v>
      </c>
      <c r="E42" s="123">
        <v>5.4416814067214654</v>
      </c>
      <c r="F42" s="175">
        <f t="shared" si="2"/>
        <v>688</v>
      </c>
      <c r="G42" s="123">
        <f t="shared" si="1"/>
        <v>4.4407151616859233</v>
      </c>
      <c r="H42" s="44"/>
      <c r="J42" s="44"/>
      <c r="L42" s="44"/>
    </row>
    <row r="43" spans="1:12">
      <c r="A43" s="111" t="s">
        <v>70</v>
      </c>
      <c r="B43" s="112">
        <v>42</v>
      </c>
      <c r="C43" s="113">
        <v>0.71404284257055428</v>
      </c>
      <c r="D43" s="112">
        <v>214</v>
      </c>
      <c r="E43" s="123">
        <v>2.2266153365934866</v>
      </c>
      <c r="F43" s="175">
        <f t="shared" si="2"/>
        <v>256</v>
      </c>
      <c r="G43" s="123">
        <f t="shared" si="1"/>
        <v>1.6523591299296456</v>
      </c>
      <c r="H43" s="44"/>
      <c r="J43" s="44"/>
      <c r="L43" s="44"/>
    </row>
    <row r="44" spans="1:12">
      <c r="A44" s="111" t="s">
        <v>71</v>
      </c>
      <c r="B44" s="112">
        <v>133</v>
      </c>
      <c r="C44" s="113">
        <v>2.2611356681400885</v>
      </c>
      <c r="D44" s="112">
        <v>100</v>
      </c>
      <c r="E44" s="123">
        <v>1.0404744563520965</v>
      </c>
      <c r="F44" s="175">
        <f t="shared" si="2"/>
        <v>233</v>
      </c>
      <c r="G44" s="123">
        <f t="shared" si="1"/>
        <v>1.5039049893500289</v>
      </c>
      <c r="H44" s="44"/>
      <c r="J44" s="44"/>
      <c r="L44" s="44"/>
    </row>
    <row r="45" spans="1:12">
      <c r="A45" s="111" t="s">
        <v>72</v>
      </c>
      <c r="B45" s="112">
        <v>35</v>
      </c>
      <c r="C45" s="113">
        <v>0.59503570214212853</v>
      </c>
      <c r="D45" s="112">
        <v>15</v>
      </c>
      <c r="E45" s="123">
        <v>0.15607116845281449</v>
      </c>
      <c r="F45" s="175">
        <f t="shared" si="2"/>
        <v>50</v>
      </c>
      <c r="G45" s="123">
        <f t="shared" si="1"/>
        <v>0.3227263925643839</v>
      </c>
      <c r="H45" s="44"/>
      <c r="J45" s="44"/>
      <c r="L45" s="44"/>
    </row>
    <row r="46" spans="1:12">
      <c r="A46" s="111" t="s">
        <v>73</v>
      </c>
      <c r="B46" s="112">
        <v>32</v>
      </c>
      <c r="C46" s="113">
        <v>0.54403264195851753</v>
      </c>
      <c r="D46" s="112">
        <v>96</v>
      </c>
      <c r="E46" s="123">
        <v>0.99885547809801267</v>
      </c>
      <c r="F46" s="175">
        <f t="shared" si="2"/>
        <v>128</v>
      </c>
      <c r="G46" s="123">
        <f t="shared" si="1"/>
        <v>0.82617956496482281</v>
      </c>
      <c r="H46" s="44"/>
      <c r="J46" s="44"/>
      <c r="L46" s="44"/>
    </row>
    <row r="47" spans="1:12">
      <c r="A47" s="111" t="s">
        <v>74</v>
      </c>
      <c r="B47" s="112">
        <v>63</v>
      </c>
      <c r="C47" s="113">
        <v>1.0710642638558314</v>
      </c>
      <c r="D47" s="112">
        <v>119</v>
      </c>
      <c r="E47" s="123">
        <v>1.2381646030589948</v>
      </c>
      <c r="F47" s="175">
        <f t="shared" si="2"/>
        <v>182</v>
      </c>
      <c r="G47" s="123">
        <f t="shared" si="1"/>
        <v>1.1747240689343574</v>
      </c>
      <c r="H47" s="44"/>
      <c r="J47" s="44"/>
      <c r="L47" s="44"/>
    </row>
    <row r="48" spans="1:12">
      <c r="A48" s="111" t="s">
        <v>75</v>
      </c>
      <c r="B48" s="112">
        <v>11</v>
      </c>
      <c r="C48" s="113">
        <v>0.18701122067324039</v>
      </c>
      <c r="D48" s="112">
        <v>1</v>
      </c>
      <c r="E48" s="123">
        <v>1.0404744563520966E-2</v>
      </c>
      <c r="F48" s="175">
        <f t="shared" si="2"/>
        <v>12</v>
      </c>
      <c r="G48" s="123">
        <f t="shared" si="1"/>
        <v>7.7454334215452142E-2</v>
      </c>
      <c r="H48" s="44"/>
      <c r="J48" s="44"/>
      <c r="L48" s="44"/>
    </row>
    <row r="49" spans="1:12">
      <c r="A49" s="111" t="s">
        <v>76</v>
      </c>
      <c r="B49" s="112">
        <v>187</v>
      </c>
      <c r="C49" s="113">
        <v>3.1791907514450863</v>
      </c>
      <c r="D49" s="112">
        <v>102</v>
      </c>
      <c r="E49" s="123">
        <v>1.0612839454791385</v>
      </c>
      <c r="F49" s="175">
        <f t="shared" si="2"/>
        <v>289</v>
      </c>
      <c r="G49" s="123">
        <f t="shared" si="1"/>
        <v>1.8653585490221392</v>
      </c>
      <c r="H49" s="44"/>
      <c r="J49" s="44"/>
      <c r="L49" s="44"/>
    </row>
    <row r="50" spans="1:12">
      <c r="A50" s="111" t="s">
        <v>77</v>
      </c>
      <c r="B50" s="112">
        <v>44</v>
      </c>
      <c r="C50" s="113">
        <v>0.74804488269296154</v>
      </c>
      <c r="D50" s="112">
        <v>78</v>
      </c>
      <c r="E50" s="123">
        <v>0.81157007595463526</v>
      </c>
      <c r="F50" s="175">
        <f t="shared" si="2"/>
        <v>122</v>
      </c>
      <c r="G50" s="123">
        <f t="shared" si="1"/>
        <v>0.78745239785709664</v>
      </c>
      <c r="H50" s="44"/>
      <c r="J50" s="44"/>
      <c r="L50" s="44"/>
    </row>
    <row r="51" spans="1:12">
      <c r="A51" s="111" t="s">
        <v>78</v>
      </c>
      <c r="B51" s="112">
        <v>206</v>
      </c>
      <c r="C51" s="113">
        <v>3.5022101326079564</v>
      </c>
      <c r="D51" s="112">
        <v>183</v>
      </c>
      <c r="E51" s="123">
        <v>1.9040682551243366</v>
      </c>
      <c r="F51" s="175">
        <f t="shared" si="2"/>
        <v>389</v>
      </c>
      <c r="G51" s="123">
        <f t="shared" si="1"/>
        <v>2.5108113341509068</v>
      </c>
      <c r="H51" s="44"/>
      <c r="J51" s="44"/>
      <c r="L51" s="44"/>
    </row>
    <row r="52" spans="1:12">
      <c r="A52" s="111" t="s">
        <v>79</v>
      </c>
      <c r="B52" s="112">
        <v>129</v>
      </c>
      <c r="C52" s="113">
        <v>2.1931315878952735</v>
      </c>
      <c r="D52" s="112">
        <v>231</v>
      </c>
      <c r="E52" s="123">
        <v>2.4034959941733427</v>
      </c>
      <c r="F52" s="175">
        <f t="shared" si="2"/>
        <v>360</v>
      </c>
      <c r="G52" s="123">
        <f t="shared" si="1"/>
        <v>2.3236300264635643</v>
      </c>
      <c r="H52" s="44"/>
      <c r="J52" s="44"/>
      <c r="L52" s="44"/>
    </row>
    <row r="53" spans="1:12">
      <c r="A53" s="111" t="s">
        <v>80</v>
      </c>
      <c r="B53" s="112">
        <v>53</v>
      </c>
      <c r="C53" s="113">
        <v>0.90105406324379467</v>
      </c>
      <c r="D53" s="112">
        <v>49</v>
      </c>
      <c r="E53" s="123">
        <v>0.50983248361252731</v>
      </c>
      <c r="F53" s="175">
        <f t="shared" si="2"/>
        <v>102</v>
      </c>
      <c r="G53" s="123">
        <f t="shared" si="1"/>
        <v>0.65836184083134319</v>
      </c>
      <c r="H53" s="44"/>
      <c r="J53" s="44"/>
      <c r="L53" s="44"/>
    </row>
    <row r="54" spans="1:12">
      <c r="A54" s="111" t="s">
        <v>81</v>
      </c>
      <c r="B54" s="112">
        <v>43</v>
      </c>
      <c r="C54" s="113">
        <v>0.73104386263175791</v>
      </c>
      <c r="D54" s="112">
        <v>8</v>
      </c>
      <c r="E54" s="123">
        <v>8.3237956508167732E-2</v>
      </c>
      <c r="F54" s="175">
        <f t="shared" si="2"/>
        <v>51</v>
      </c>
      <c r="G54" s="123">
        <f t="shared" si="1"/>
        <v>0.3291809204156716</v>
      </c>
      <c r="H54" s="44"/>
      <c r="J54" s="44"/>
      <c r="L54" s="44"/>
    </row>
    <row r="55" spans="1:12">
      <c r="A55" s="111" t="s">
        <v>82</v>
      </c>
      <c r="B55" s="112">
        <v>87</v>
      </c>
      <c r="C55" s="113">
        <v>1.4790887453247195</v>
      </c>
      <c r="D55" s="112">
        <v>15</v>
      </c>
      <c r="E55" s="123">
        <v>0.15607116845281449</v>
      </c>
      <c r="F55" s="175">
        <f t="shared" si="2"/>
        <v>102</v>
      </c>
      <c r="G55" s="123">
        <f t="shared" si="1"/>
        <v>0.65836184083134319</v>
      </c>
      <c r="H55" s="44"/>
      <c r="J55" s="44"/>
      <c r="L55" s="44"/>
    </row>
    <row r="56" spans="1:12">
      <c r="A56" s="111" t="s">
        <v>83</v>
      </c>
      <c r="B56" s="112">
        <v>40</v>
      </c>
      <c r="C56" s="113">
        <v>0.68004080244814691</v>
      </c>
      <c r="D56" s="112">
        <v>17</v>
      </c>
      <c r="E56" s="123">
        <v>0.17688065757985641</v>
      </c>
      <c r="F56" s="175">
        <f t="shared" si="2"/>
        <v>57</v>
      </c>
      <c r="G56" s="123">
        <f t="shared" si="1"/>
        <v>0.36790808752339765</v>
      </c>
      <c r="H56" s="44"/>
      <c r="J56" s="44"/>
      <c r="L56" s="44"/>
    </row>
    <row r="57" spans="1:12">
      <c r="A57" s="111" t="s">
        <v>84</v>
      </c>
      <c r="B57" s="112">
        <v>64</v>
      </c>
      <c r="C57" s="113">
        <v>1.0880652839170351</v>
      </c>
      <c r="D57" s="112">
        <v>38</v>
      </c>
      <c r="E57" s="123">
        <v>0.39538029341379666</v>
      </c>
      <c r="F57" s="175">
        <f t="shared" si="2"/>
        <v>102</v>
      </c>
      <c r="G57" s="123">
        <f t="shared" si="1"/>
        <v>0.65836184083134319</v>
      </c>
      <c r="H57" s="44"/>
      <c r="J57" s="44"/>
      <c r="L57" s="44"/>
    </row>
    <row r="58" spans="1:12">
      <c r="A58" s="111" t="s">
        <v>85</v>
      </c>
      <c r="B58" s="112">
        <v>29</v>
      </c>
      <c r="C58" s="113">
        <v>0.49302958177490652</v>
      </c>
      <c r="D58" s="112">
        <v>4</v>
      </c>
      <c r="E58" s="123">
        <v>4.1618978254083866E-2</v>
      </c>
      <c r="F58" s="175">
        <f t="shared" si="2"/>
        <v>33</v>
      </c>
      <c r="G58" s="123">
        <f t="shared" si="1"/>
        <v>0.2129994190924934</v>
      </c>
      <c r="H58" s="44"/>
      <c r="J58" s="44"/>
      <c r="L58" s="44"/>
    </row>
    <row r="59" spans="1:12">
      <c r="A59" s="111" t="s">
        <v>86</v>
      </c>
      <c r="B59" s="112">
        <v>73</v>
      </c>
      <c r="C59" s="113">
        <v>1.2410744644678682</v>
      </c>
      <c r="D59" s="112">
        <v>342</v>
      </c>
      <c r="E59" s="123">
        <v>3.5584226407241704</v>
      </c>
      <c r="F59" s="175">
        <f t="shared" si="2"/>
        <v>415</v>
      </c>
      <c r="G59" s="123">
        <f t="shared" si="1"/>
        <v>2.6786290582843866</v>
      </c>
      <c r="H59" s="44"/>
      <c r="J59" s="44"/>
      <c r="L59" s="44"/>
    </row>
    <row r="60" spans="1:12">
      <c r="A60" s="111" t="s">
        <v>87</v>
      </c>
      <c r="B60" s="112">
        <v>42</v>
      </c>
      <c r="C60" s="113">
        <v>0.71404284257055428</v>
      </c>
      <c r="D60" s="112">
        <v>52</v>
      </c>
      <c r="E60" s="123">
        <v>0.54104671730309029</v>
      </c>
      <c r="F60" s="175">
        <f t="shared" si="2"/>
        <v>94</v>
      </c>
      <c r="G60" s="123">
        <f t="shared" si="1"/>
        <v>0.60672561802104175</v>
      </c>
      <c r="H60" s="44"/>
      <c r="J60" s="44"/>
      <c r="L60" s="44"/>
    </row>
    <row r="61" spans="1:12">
      <c r="A61" s="111" t="s">
        <v>88</v>
      </c>
      <c r="B61" s="112">
        <v>80</v>
      </c>
      <c r="C61" s="113">
        <v>1.3600816048962938</v>
      </c>
      <c r="D61" s="112">
        <v>48</v>
      </c>
      <c r="E61" s="123">
        <v>0.49942773904900634</v>
      </c>
      <c r="F61" s="175">
        <f t="shared" si="2"/>
        <v>128</v>
      </c>
      <c r="G61" s="123">
        <f t="shared" si="1"/>
        <v>0.82617956496482281</v>
      </c>
      <c r="H61" s="44"/>
      <c r="J61" s="44"/>
      <c r="L61" s="44"/>
    </row>
    <row r="62" spans="1:12">
      <c r="A62" s="111" t="s">
        <v>89</v>
      </c>
      <c r="B62" s="112">
        <v>28</v>
      </c>
      <c r="C62" s="113">
        <v>0.47602856171370284</v>
      </c>
      <c r="D62" s="112">
        <v>9</v>
      </c>
      <c r="E62" s="123">
        <v>9.3642701071688692E-2</v>
      </c>
      <c r="F62" s="175">
        <f t="shared" si="2"/>
        <v>37</v>
      </c>
      <c r="G62" s="123">
        <f t="shared" si="1"/>
        <v>0.23881753049764409</v>
      </c>
      <c r="H62" s="44"/>
      <c r="J62" s="44"/>
      <c r="L62" s="44"/>
    </row>
    <row r="63" spans="1:12">
      <c r="A63" s="111" t="s">
        <v>90</v>
      </c>
      <c r="B63" s="112">
        <v>7</v>
      </c>
      <c r="C63" s="113">
        <v>0.11900714042842571</v>
      </c>
      <c r="D63" s="112">
        <v>8</v>
      </c>
      <c r="E63" s="123">
        <v>8.3237956508167732E-2</v>
      </c>
      <c r="F63" s="175">
        <f t="shared" si="2"/>
        <v>15</v>
      </c>
      <c r="G63" s="123">
        <f t="shared" si="1"/>
        <v>9.681791776931517E-2</v>
      </c>
      <c r="H63" s="44"/>
      <c r="J63" s="44"/>
      <c r="L63" s="44"/>
    </row>
    <row r="64" spans="1:12">
      <c r="A64" s="111" t="s">
        <v>91</v>
      </c>
      <c r="B64" s="112">
        <v>84</v>
      </c>
      <c r="C64" s="113">
        <v>1.4280856851411086</v>
      </c>
      <c r="D64" s="112">
        <v>23</v>
      </c>
      <c r="E64" s="123">
        <v>0.23930912496098219</v>
      </c>
      <c r="F64" s="175">
        <f t="shared" si="2"/>
        <v>107</v>
      </c>
      <c r="G64" s="123">
        <f t="shared" si="1"/>
        <v>0.6906344800877815</v>
      </c>
      <c r="H64" s="44"/>
      <c r="J64" s="44"/>
      <c r="L64" s="44"/>
    </row>
    <row r="65" spans="1:12">
      <c r="A65" s="111" t="s">
        <v>92</v>
      </c>
      <c r="B65" s="112">
        <v>60</v>
      </c>
      <c r="C65" s="113">
        <v>1.0200612036722203</v>
      </c>
      <c r="D65" s="112">
        <v>19</v>
      </c>
      <c r="E65" s="123">
        <v>0.19769014670689833</v>
      </c>
      <c r="F65" s="175">
        <f t="shared" si="2"/>
        <v>79</v>
      </c>
      <c r="G65" s="123">
        <f t="shared" si="1"/>
        <v>0.5099077002517266</v>
      </c>
      <c r="H65" s="44"/>
      <c r="J65" s="44"/>
      <c r="L65" s="44"/>
    </row>
    <row r="66" spans="1:12">
      <c r="A66" s="111" t="s">
        <v>93</v>
      </c>
      <c r="B66" s="112">
        <v>18</v>
      </c>
      <c r="C66" s="113">
        <v>0.30601836110166608</v>
      </c>
      <c r="D66" s="112">
        <v>1</v>
      </c>
      <c r="E66" s="123">
        <v>1.0404744563520966E-2</v>
      </c>
      <c r="F66" s="175">
        <f t="shared" si="2"/>
        <v>19</v>
      </c>
      <c r="G66" s="123">
        <f t="shared" si="1"/>
        <v>0.12263602917446589</v>
      </c>
      <c r="H66" s="44"/>
      <c r="J66" s="44"/>
      <c r="L66" s="44"/>
    </row>
    <row r="67" spans="1:12">
      <c r="A67" s="111" t="s">
        <v>94</v>
      </c>
      <c r="B67" s="112">
        <v>32</v>
      </c>
      <c r="C67" s="113">
        <v>0.54403264195851753</v>
      </c>
      <c r="D67" s="112">
        <v>6</v>
      </c>
      <c r="E67" s="123">
        <v>6.2428467381125792E-2</v>
      </c>
      <c r="F67" s="175">
        <f t="shared" ref="F67:F81" si="3">B67+D67</f>
        <v>38</v>
      </c>
      <c r="G67" s="123">
        <f t="shared" si="1"/>
        <v>0.24527205834893179</v>
      </c>
      <c r="H67" s="44"/>
      <c r="J67" s="44"/>
      <c r="L67" s="44"/>
    </row>
    <row r="68" spans="1:12">
      <c r="A68" s="111" t="s">
        <v>95</v>
      </c>
      <c r="B68" s="112">
        <v>25</v>
      </c>
      <c r="C68" s="113">
        <v>0.42502550153009183</v>
      </c>
      <c r="D68" s="112">
        <v>49</v>
      </c>
      <c r="E68" s="123">
        <v>0.50983248361252731</v>
      </c>
      <c r="F68" s="175">
        <f t="shared" si="3"/>
        <v>74</v>
      </c>
      <c r="G68" s="123">
        <f t="shared" ref="G68:G81" si="4">F68/SUM($F$3:$F$81)*100</f>
        <v>0.47763506099528819</v>
      </c>
      <c r="H68" s="44"/>
      <c r="J68" s="44"/>
      <c r="L68" s="44"/>
    </row>
    <row r="69" spans="1:12">
      <c r="A69" s="111" t="s">
        <v>96</v>
      </c>
      <c r="B69" s="112">
        <v>58</v>
      </c>
      <c r="C69" s="113">
        <v>0.98605916354981304</v>
      </c>
      <c r="D69" s="112">
        <v>172</v>
      </c>
      <c r="E69" s="123">
        <v>1.7896160649256059</v>
      </c>
      <c r="F69" s="175">
        <f t="shared" si="3"/>
        <v>230</v>
      </c>
      <c r="G69" s="123">
        <f t="shared" si="4"/>
        <v>1.4845414057961659</v>
      </c>
      <c r="H69" s="44"/>
      <c r="J69" s="44"/>
      <c r="L69" s="44"/>
    </row>
    <row r="70" spans="1:12">
      <c r="A70" s="111" t="s">
        <v>97</v>
      </c>
      <c r="B70" s="112">
        <v>76</v>
      </c>
      <c r="C70" s="113">
        <v>1.2920775246514791</v>
      </c>
      <c r="D70" s="112">
        <v>28</v>
      </c>
      <c r="E70" s="123">
        <v>0.29133284777858703</v>
      </c>
      <c r="F70" s="175">
        <f t="shared" si="3"/>
        <v>104</v>
      </c>
      <c r="G70" s="123">
        <f t="shared" si="4"/>
        <v>0.67127089653391858</v>
      </c>
      <c r="H70" s="44"/>
      <c r="J70" s="44"/>
      <c r="L70" s="44"/>
    </row>
    <row r="71" spans="1:12">
      <c r="A71" s="111" t="s">
        <v>98</v>
      </c>
      <c r="B71" s="112">
        <v>131</v>
      </c>
      <c r="C71" s="113">
        <v>2.2271336280176812</v>
      </c>
      <c r="D71" s="112">
        <v>272</v>
      </c>
      <c r="E71" s="123">
        <v>2.8300905212777026</v>
      </c>
      <c r="F71" s="175">
        <f t="shared" si="3"/>
        <v>403</v>
      </c>
      <c r="G71" s="123">
        <f t="shared" si="4"/>
        <v>2.6011747240689345</v>
      </c>
      <c r="H71" s="44"/>
      <c r="J71" s="44"/>
      <c r="L71" s="44"/>
    </row>
    <row r="72" spans="1:12">
      <c r="A72" s="111" t="s">
        <v>99</v>
      </c>
      <c r="B72" s="112">
        <v>110</v>
      </c>
      <c r="C72" s="113">
        <v>1.8701122067324039</v>
      </c>
      <c r="D72" s="112">
        <v>252</v>
      </c>
      <c r="E72" s="123">
        <v>2.6219956300072833</v>
      </c>
      <c r="F72" s="175">
        <f t="shared" si="3"/>
        <v>362</v>
      </c>
      <c r="G72" s="123">
        <f t="shared" si="4"/>
        <v>2.3365390821661394</v>
      </c>
      <c r="H72" s="44"/>
      <c r="J72" s="44"/>
      <c r="L72" s="44"/>
    </row>
    <row r="73" spans="1:12">
      <c r="A73" s="111" t="s">
        <v>100</v>
      </c>
      <c r="B73" s="112">
        <v>13</v>
      </c>
      <c r="C73" s="113">
        <v>0.22101326079564773</v>
      </c>
      <c r="D73" s="112">
        <v>12</v>
      </c>
      <c r="E73" s="123">
        <v>0.12485693476225158</v>
      </c>
      <c r="F73" s="175">
        <f t="shared" si="3"/>
        <v>25</v>
      </c>
      <c r="G73" s="123">
        <f t="shared" si="4"/>
        <v>0.16136319628219195</v>
      </c>
      <c r="H73" s="44"/>
      <c r="J73" s="44"/>
      <c r="L73" s="44"/>
    </row>
    <row r="74" spans="1:12">
      <c r="A74" s="111" t="s">
        <v>101</v>
      </c>
      <c r="B74" s="112">
        <v>35</v>
      </c>
      <c r="C74" s="113">
        <v>0.59503570214212853</v>
      </c>
      <c r="D74" s="112">
        <v>23</v>
      </c>
      <c r="E74" s="123">
        <v>0.23930912496098219</v>
      </c>
      <c r="F74" s="175">
        <f t="shared" si="3"/>
        <v>58</v>
      </c>
      <c r="G74" s="123">
        <f t="shared" si="4"/>
        <v>0.37436261537468535</v>
      </c>
      <c r="H74" s="44"/>
      <c r="J74" s="44"/>
      <c r="L74" s="44"/>
    </row>
    <row r="75" spans="1:12">
      <c r="A75" s="111" t="s">
        <v>102</v>
      </c>
      <c r="B75" s="112">
        <v>32</v>
      </c>
      <c r="C75" s="113">
        <v>0.54403264195851753</v>
      </c>
      <c r="D75" s="112">
        <v>24</v>
      </c>
      <c r="E75" s="123">
        <v>0.24971386952450317</v>
      </c>
      <c r="F75" s="175">
        <f t="shared" si="3"/>
        <v>56</v>
      </c>
      <c r="G75" s="123">
        <f t="shared" si="4"/>
        <v>0.36145355967211001</v>
      </c>
      <c r="H75" s="44"/>
      <c r="J75" s="44"/>
      <c r="L75" s="44"/>
    </row>
    <row r="76" spans="1:12">
      <c r="A76" s="111" t="s">
        <v>103</v>
      </c>
      <c r="B76" s="112">
        <v>46</v>
      </c>
      <c r="C76" s="113">
        <v>0.78204692281536892</v>
      </c>
      <c r="D76" s="112">
        <v>13</v>
      </c>
      <c r="E76" s="123">
        <v>0.13526167932577257</v>
      </c>
      <c r="F76" s="175">
        <f t="shared" si="3"/>
        <v>59</v>
      </c>
      <c r="G76" s="123">
        <f t="shared" si="4"/>
        <v>0.38081714322597299</v>
      </c>
      <c r="H76" s="44"/>
      <c r="J76" s="44"/>
      <c r="L76" s="44"/>
    </row>
    <row r="77" spans="1:12">
      <c r="A77" s="111" t="s">
        <v>104</v>
      </c>
      <c r="B77" s="112">
        <v>25</v>
      </c>
      <c r="C77" s="113">
        <v>0.42502550153009183</v>
      </c>
      <c r="D77" s="112">
        <v>70</v>
      </c>
      <c r="E77" s="123">
        <v>0.72833211944646759</v>
      </c>
      <c r="F77" s="175">
        <f t="shared" si="3"/>
        <v>95</v>
      </c>
      <c r="G77" s="123">
        <f t="shared" si="4"/>
        <v>0.6131801458723295</v>
      </c>
      <c r="H77" s="44"/>
      <c r="J77" s="44"/>
      <c r="L77" s="44"/>
    </row>
    <row r="78" spans="1:12">
      <c r="A78" s="111" t="s">
        <v>105</v>
      </c>
      <c r="B78" s="112">
        <v>60</v>
      </c>
      <c r="C78" s="113">
        <v>1.0200612036722203</v>
      </c>
      <c r="D78" s="112">
        <v>47</v>
      </c>
      <c r="E78" s="123">
        <v>0.48902299448548536</v>
      </c>
      <c r="F78" s="175">
        <f t="shared" si="3"/>
        <v>107</v>
      </c>
      <c r="G78" s="123">
        <f t="shared" si="4"/>
        <v>0.6906344800877815</v>
      </c>
      <c r="H78" s="44"/>
      <c r="J78" s="44"/>
      <c r="L78" s="44"/>
    </row>
    <row r="79" spans="1:12">
      <c r="A79" s="111" t="s">
        <v>106</v>
      </c>
      <c r="B79" s="112">
        <v>17</v>
      </c>
      <c r="C79" s="113">
        <v>0.28901734104046239</v>
      </c>
      <c r="D79" s="112">
        <v>20</v>
      </c>
      <c r="E79" s="123">
        <v>0.2080948912704193</v>
      </c>
      <c r="F79" s="175">
        <f t="shared" si="3"/>
        <v>37</v>
      </c>
      <c r="G79" s="123">
        <f t="shared" si="4"/>
        <v>0.23881753049764409</v>
      </c>
      <c r="H79" s="44"/>
      <c r="J79" s="44"/>
      <c r="L79" s="44"/>
    </row>
    <row r="80" spans="1:12">
      <c r="A80" s="111" t="s">
        <v>107</v>
      </c>
      <c r="B80" s="112">
        <v>39</v>
      </c>
      <c r="C80" s="113">
        <v>0.66303978238694328</v>
      </c>
      <c r="D80" s="112">
        <v>73</v>
      </c>
      <c r="E80" s="123">
        <v>0.75954635313703045</v>
      </c>
      <c r="F80" s="175">
        <f t="shared" si="3"/>
        <v>112</v>
      </c>
      <c r="G80" s="123">
        <f t="shared" si="4"/>
        <v>0.72290711934422003</v>
      </c>
      <c r="H80" s="44"/>
      <c r="J80" s="44"/>
      <c r="L80" s="44"/>
    </row>
    <row r="81" spans="1:12">
      <c r="A81" s="111" t="s">
        <v>108</v>
      </c>
      <c r="B81" s="112">
        <v>196</v>
      </c>
      <c r="C81" s="114">
        <v>3.3321999319959197</v>
      </c>
      <c r="D81" s="112">
        <v>340</v>
      </c>
      <c r="E81" s="176">
        <v>3.5376131515971285</v>
      </c>
      <c r="F81" s="177">
        <f t="shared" si="3"/>
        <v>536</v>
      </c>
      <c r="G81" s="178">
        <f t="shared" si="4"/>
        <v>3.4596269282901959</v>
      </c>
      <c r="H81" s="44"/>
      <c r="J81" s="44"/>
      <c r="L81" s="44"/>
    </row>
    <row r="82" spans="1:12">
      <c r="A82" s="107" t="s">
        <v>109</v>
      </c>
      <c r="B82" s="37"/>
      <c r="C82" s="38"/>
      <c r="D82" s="37"/>
      <c r="E82" s="39"/>
      <c r="G82" s="36"/>
      <c r="H82" s="44"/>
    </row>
  </sheetData>
  <sortState xmlns:xlrd2="http://schemas.microsoft.com/office/spreadsheetml/2017/richdata2" ref="A3:G81">
    <sortCondition ref="A3:A81"/>
  </sortState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63112-0CCF-4221-87CD-8A04E74D7559}">
  <sheetPr>
    <tabColor rgb="FF2EAAE1"/>
  </sheetPr>
  <dimension ref="A1:AE57"/>
  <sheetViews>
    <sheetView showGridLines="0" topLeftCell="A8" zoomScale="70" zoomScaleNormal="70" workbookViewId="0">
      <selection activeCell="AB37" sqref="AB37"/>
    </sheetView>
  </sheetViews>
  <sheetFormatPr defaultRowHeight="15"/>
  <cols>
    <col min="4" max="4" width="9" customWidth="1"/>
    <col min="30" max="30" width="9" style="67"/>
  </cols>
  <sheetData>
    <row r="1" spans="1:31" s="6" customFormat="1" ht="16.5">
      <c r="A1" s="187" t="s">
        <v>195</v>
      </c>
      <c r="B1" s="51"/>
      <c r="C1" s="51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66"/>
      <c r="AE1" s="9"/>
    </row>
    <row r="2" spans="1:31" s="6" customFormat="1" ht="16.5">
      <c r="A2" s="219"/>
      <c r="B2" s="219"/>
      <c r="C2" s="219"/>
      <c r="D2" s="219"/>
      <c r="E2" s="142">
        <v>2000</v>
      </c>
      <c r="F2" s="142">
        <v>2001</v>
      </c>
      <c r="G2" s="142">
        <v>2002</v>
      </c>
      <c r="H2" s="142">
        <v>2003</v>
      </c>
      <c r="I2" s="142">
        <v>2004</v>
      </c>
      <c r="J2" s="142">
        <v>2005</v>
      </c>
      <c r="K2" s="142">
        <v>2006</v>
      </c>
      <c r="L2" s="142">
        <v>2007</v>
      </c>
      <c r="M2" s="142">
        <v>2008</v>
      </c>
      <c r="N2" s="142">
        <v>2009</v>
      </c>
      <c r="O2" s="142">
        <v>2010</v>
      </c>
      <c r="P2" s="142">
        <v>2011</v>
      </c>
      <c r="Q2" s="142">
        <v>2012</v>
      </c>
      <c r="R2" s="142">
        <v>2013</v>
      </c>
      <c r="S2" s="142">
        <v>2014</v>
      </c>
      <c r="T2" s="142">
        <v>2015</v>
      </c>
      <c r="U2" s="142">
        <v>2016</v>
      </c>
      <c r="V2" s="142">
        <v>2017</v>
      </c>
      <c r="W2" s="142">
        <v>2018</v>
      </c>
      <c r="X2" s="142">
        <v>2019</v>
      </c>
      <c r="Y2" s="142">
        <v>2020</v>
      </c>
      <c r="Z2" s="142">
        <v>2021</v>
      </c>
      <c r="AA2" s="142">
        <v>2022</v>
      </c>
      <c r="AB2" s="142">
        <v>2023</v>
      </c>
      <c r="AC2" s="142">
        <v>2024</v>
      </c>
      <c r="AD2" s="179" t="s">
        <v>174</v>
      </c>
      <c r="AE2" s="9"/>
    </row>
    <row r="3" spans="1:31" s="6" customFormat="1" ht="16.5">
      <c r="A3" s="218" t="s">
        <v>112</v>
      </c>
      <c r="B3" s="218"/>
      <c r="C3" s="218"/>
      <c r="D3" s="218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4"/>
      <c r="AD3" s="180"/>
      <c r="AE3" s="9"/>
    </row>
    <row r="4" spans="1:31" s="6" customFormat="1" ht="16.5">
      <c r="A4" s="215" t="s">
        <v>1</v>
      </c>
      <c r="B4" s="215"/>
      <c r="C4" s="215"/>
      <c r="D4" s="215"/>
      <c r="E4" s="140">
        <v>3566</v>
      </c>
      <c r="F4" s="140">
        <v>3464</v>
      </c>
      <c r="G4" s="140">
        <v>2960</v>
      </c>
      <c r="H4" s="140">
        <v>2699</v>
      </c>
      <c r="I4" s="140">
        <v>90476</v>
      </c>
      <c r="J4" s="140">
        <v>127315</v>
      </c>
      <c r="K4" s="140">
        <v>57196</v>
      </c>
      <c r="L4" s="140">
        <v>55326</v>
      </c>
      <c r="M4" s="140">
        <v>54118</v>
      </c>
      <c r="N4" s="140">
        <v>35026</v>
      </c>
      <c r="O4" s="140">
        <v>44154</v>
      </c>
      <c r="P4" s="140">
        <v>48124</v>
      </c>
      <c r="Q4" s="140">
        <v>48077</v>
      </c>
      <c r="R4" s="140">
        <v>50438</v>
      </c>
      <c r="S4" s="140">
        <v>51183</v>
      </c>
      <c r="T4" s="140">
        <v>49372</v>
      </c>
      <c r="U4" s="140">
        <v>44334</v>
      </c>
      <c r="V4" s="140">
        <v>42118</v>
      </c>
      <c r="W4" s="140">
        <v>38803</v>
      </c>
      <c r="X4" s="140">
        <v>34871</v>
      </c>
      <c r="Y4" s="140">
        <v>25407</v>
      </c>
      <c r="Z4" s="140">
        <v>31496</v>
      </c>
      <c r="AA4" s="140">
        <v>30763</v>
      </c>
      <c r="AB4" s="140">
        <v>26765</v>
      </c>
      <c r="AC4" s="140">
        <v>23744</v>
      </c>
      <c r="AD4" s="180">
        <v>21391</v>
      </c>
      <c r="AE4" s="9"/>
    </row>
    <row r="5" spans="1:31" s="6" customFormat="1" ht="16.5">
      <c r="A5" s="215" t="s">
        <v>2</v>
      </c>
      <c r="B5" s="215"/>
      <c r="C5" s="215"/>
      <c r="D5" s="215"/>
      <c r="E5" s="140">
        <v>3491</v>
      </c>
      <c r="F5" s="140">
        <v>2277</v>
      </c>
      <c r="G5" s="140">
        <v>2120</v>
      </c>
      <c r="H5" s="140">
        <v>2153</v>
      </c>
      <c r="I5" s="140">
        <v>2843</v>
      </c>
      <c r="J5" s="140">
        <v>30872</v>
      </c>
      <c r="K5" s="140">
        <v>26518</v>
      </c>
      <c r="L5" s="140">
        <v>32631</v>
      </c>
      <c r="M5" s="140">
        <v>39255</v>
      </c>
      <c r="N5" s="140">
        <v>37998</v>
      </c>
      <c r="O5" s="140">
        <v>27771</v>
      </c>
      <c r="P5" s="140">
        <v>26289</v>
      </c>
      <c r="Q5" s="140">
        <v>27316</v>
      </c>
      <c r="R5" s="140">
        <v>26452</v>
      </c>
      <c r="S5" s="140">
        <v>29125</v>
      </c>
      <c r="T5" s="140">
        <v>31158</v>
      </c>
      <c r="U5" s="140">
        <v>32434</v>
      </c>
      <c r="V5" s="140">
        <v>33023</v>
      </c>
      <c r="W5" s="140">
        <v>33719</v>
      </c>
      <c r="X5" s="140">
        <v>32755</v>
      </c>
      <c r="Y5" s="140">
        <v>35794</v>
      </c>
      <c r="Z5" s="140">
        <v>24043</v>
      </c>
      <c r="AA5" s="140">
        <v>24245</v>
      </c>
      <c r="AB5" s="140">
        <v>24885</v>
      </c>
      <c r="AC5" s="140">
        <v>24839</v>
      </c>
      <c r="AD5" s="180">
        <v>22199</v>
      </c>
      <c r="AE5" s="9"/>
    </row>
    <row r="6" spans="1:31" s="6" customFormat="1" ht="16.5">
      <c r="A6" s="215" t="s">
        <v>175</v>
      </c>
      <c r="B6" s="215"/>
      <c r="C6" s="215"/>
      <c r="D6" s="215"/>
      <c r="E6" s="140">
        <v>-75</v>
      </c>
      <c r="F6" s="140">
        <v>-1187</v>
      </c>
      <c r="G6" s="140">
        <v>-840</v>
      </c>
      <c r="H6" s="140">
        <v>-546</v>
      </c>
      <c r="I6" s="140">
        <v>-87633</v>
      </c>
      <c r="J6" s="140">
        <v>-96443</v>
      </c>
      <c r="K6" s="140">
        <v>-30678</v>
      </c>
      <c r="L6" s="140">
        <v>-22695</v>
      </c>
      <c r="M6" s="140">
        <v>-14863</v>
      </c>
      <c r="N6" s="140">
        <v>2972</v>
      </c>
      <c r="O6" s="140">
        <v>-16383</v>
      </c>
      <c r="P6" s="140">
        <v>-21835</v>
      </c>
      <c r="Q6" s="140">
        <v>-20761</v>
      </c>
      <c r="R6" s="140">
        <v>-23986</v>
      </c>
      <c r="S6" s="140">
        <v>-22058</v>
      </c>
      <c r="T6" s="140">
        <v>-18214</v>
      </c>
      <c r="U6" s="140">
        <v>-11900</v>
      </c>
      <c r="V6" s="140">
        <v>-9095</v>
      </c>
      <c r="W6" s="140">
        <v>-5084</v>
      </c>
      <c r="X6" s="140">
        <v>-2116</v>
      </c>
      <c r="Y6" s="140">
        <v>10387</v>
      </c>
      <c r="Z6" s="140">
        <v>-7453</v>
      </c>
      <c r="AA6" s="140">
        <v>-6518</v>
      </c>
      <c r="AB6" s="140">
        <v>-1880</v>
      </c>
      <c r="AC6" s="140">
        <v>1095</v>
      </c>
      <c r="AD6" s="180">
        <v>808</v>
      </c>
      <c r="AE6" s="9"/>
    </row>
    <row r="7" spans="1:31" s="6" customFormat="1" ht="16.5">
      <c r="A7" s="218" t="s">
        <v>15</v>
      </c>
      <c r="B7" s="218"/>
      <c r="C7" s="218"/>
      <c r="D7" s="218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4"/>
      <c r="AD7" s="180"/>
      <c r="AE7" s="9"/>
    </row>
    <row r="8" spans="1:31" s="6" customFormat="1" ht="16.5">
      <c r="A8" s="215" t="s">
        <v>1</v>
      </c>
      <c r="B8" s="215"/>
      <c r="C8" s="215"/>
      <c r="D8" s="215"/>
      <c r="E8" s="146">
        <v>181</v>
      </c>
      <c r="F8" s="146">
        <v>186</v>
      </c>
      <c r="G8" s="146">
        <v>218</v>
      </c>
      <c r="H8" s="146">
        <v>209</v>
      </c>
      <c r="I8" s="146">
        <v>570</v>
      </c>
      <c r="J8" s="146">
        <v>980</v>
      </c>
      <c r="K8" s="146">
        <v>795</v>
      </c>
      <c r="L8" s="146">
        <v>1369</v>
      </c>
      <c r="M8" s="146">
        <v>3323</v>
      </c>
      <c r="N8" s="146">
        <v>4050</v>
      </c>
      <c r="O8" s="146">
        <v>3660</v>
      </c>
      <c r="P8" s="146">
        <v>4104</v>
      </c>
      <c r="Q8" s="146">
        <v>5088</v>
      </c>
      <c r="R8" s="146">
        <v>5802</v>
      </c>
      <c r="S8" s="146">
        <v>5856</v>
      </c>
      <c r="T8" s="146">
        <v>6824</v>
      </c>
      <c r="U8" s="146">
        <v>8673</v>
      </c>
      <c r="V8" s="146">
        <v>10327</v>
      </c>
      <c r="W8" s="146">
        <v>13452</v>
      </c>
      <c r="X8" s="146">
        <v>13400</v>
      </c>
      <c r="Y8" s="146">
        <v>14187</v>
      </c>
      <c r="Z8" s="146">
        <v>10812</v>
      </c>
      <c r="AA8" s="146">
        <v>12668</v>
      </c>
      <c r="AB8" s="146">
        <v>18617</v>
      </c>
      <c r="AC8" s="146">
        <v>18183</v>
      </c>
      <c r="AD8" s="181">
        <v>18609</v>
      </c>
      <c r="AE8" s="9"/>
    </row>
    <row r="9" spans="1:31" s="6" customFormat="1" ht="16.5">
      <c r="A9" s="215" t="s">
        <v>2</v>
      </c>
      <c r="B9" s="215"/>
      <c r="C9" s="215"/>
      <c r="D9" s="215"/>
      <c r="E9" s="146">
        <v>681</v>
      </c>
      <c r="F9" s="146">
        <v>588</v>
      </c>
      <c r="G9" s="146">
        <v>722</v>
      </c>
      <c r="H9" s="146">
        <v>661</v>
      </c>
      <c r="I9" s="146">
        <v>1425</v>
      </c>
      <c r="J9" s="146">
        <v>2357</v>
      </c>
      <c r="K9" s="146">
        <v>3340</v>
      </c>
      <c r="L9" s="146">
        <v>6415</v>
      </c>
      <c r="M9" s="146">
        <v>7009</v>
      </c>
      <c r="N9" s="146">
        <v>5570</v>
      </c>
      <c r="O9" s="146">
        <v>6627</v>
      </c>
      <c r="P9" s="146">
        <v>7688</v>
      </c>
      <c r="Q9" s="146">
        <v>8244</v>
      </c>
      <c r="R9" s="146">
        <v>8352</v>
      </c>
      <c r="S9" s="146">
        <v>10183</v>
      </c>
      <c r="T9" s="146">
        <v>12779</v>
      </c>
      <c r="U9" s="146">
        <v>14710</v>
      </c>
      <c r="V9" s="146">
        <v>19169</v>
      </c>
      <c r="W9" s="146">
        <v>20351</v>
      </c>
      <c r="X9" s="146">
        <v>24527</v>
      </c>
      <c r="Y9" s="146">
        <v>21176</v>
      </c>
      <c r="Z9" s="146">
        <v>29732</v>
      </c>
      <c r="AA9" s="146">
        <v>43207</v>
      </c>
      <c r="AB9" s="146">
        <v>36889</v>
      </c>
      <c r="AC9" s="146">
        <v>35782</v>
      </c>
      <c r="AD9" s="181">
        <v>28027</v>
      </c>
      <c r="AE9" s="9"/>
    </row>
    <row r="10" spans="1:31" s="6" customFormat="1" ht="16.5">
      <c r="A10" s="215" t="s">
        <v>175</v>
      </c>
      <c r="B10" s="215"/>
      <c r="C10" s="215"/>
      <c r="D10" s="215"/>
      <c r="E10" s="140">
        <v>500</v>
      </c>
      <c r="F10" s="140">
        <v>402</v>
      </c>
      <c r="G10" s="140">
        <v>504</v>
      </c>
      <c r="H10" s="140">
        <v>452</v>
      </c>
      <c r="I10" s="140">
        <v>855</v>
      </c>
      <c r="J10" s="140">
        <v>1377</v>
      </c>
      <c r="K10" s="140">
        <v>2545</v>
      </c>
      <c r="L10" s="140">
        <v>5046</v>
      </c>
      <c r="M10" s="140">
        <v>3686</v>
      </c>
      <c r="N10" s="140">
        <v>1520</v>
      </c>
      <c r="O10" s="140">
        <v>2967</v>
      </c>
      <c r="P10" s="140">
        <v>3584</v>
      </c>
      <c r="Q10" s="140">
        <v>3156</v>
      </c>
      <c r="R10" s="140">
        <v>2550</v>
      </c>
      <c r="S10" s="140">
        <v>4327</v>
      </c>
      <c r="T10" s="140">
        <v>5955</v>
      </c>
      <c r="U10" s="140">
        <v>6037</v>
      </c>
      <c r="V10" s="140">
        <v>8842</v>
      </c>
      <c r="W10" s="140">
        <v>6899</v>
      </c>
      <c r="X10" s="140">
        <v>11127</v>
      </c>
      <c r="Y10" s="140">
        <v>6989</v>
      </c>
      <c r="Z10" s="140">
        <v>18920</v>
      </c>
      <c r="AA10" s="140">
        <v>30539</v>
      </c>
      <c r="AB10" s="140">
        <v>18272</v>
      </c>
      <c r="AC10" s="146">
        <v>17599</v>
      </c>
      <c r="AD10" s="181">
        <v>9418</v>
      </c>
      <c r="AE10" s="9"/>
    </row>
    <row r="11" spans="1:31" s="6" customFormat="1" ht="16.5">
      <c r="A11" s="218" t="s">
        <v>18</v>
      </c>
      <c r="B11" s="218"/>
      <c r="C11" s="218"/>
      <c r="D11" s="218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4"/>
      <c r="AD11" s="180"/>
      <c r="AE11" s="9"/>
    </row>
    <row r="12" spans="1:31" s="6" customFormat="1" ht="16.5">
      <c r="A12" s="215" t="s">
        <v>1</v>
      </c>
      <c r="B12" s="215"/>
      <c r="C12" s="215"/>
      <c r="D12" s="215"/>
      <c r="E12" s="140">
        <v>3747</v>
      </c>
      <c r="F12" s="140">
        <v>3650</v>
      </c>
      <c r="G12" s="140">
        <v>3178</v>
      </c>
      <c r="H12" s="140">
        <v>2908</v>
      </c>
      <c r="I12" s="140">
        <v>91046</v>
      </c>
      <c r="J12" s="140">
        <v>128295</v>
      </c>
      <c r="K12" s="140">
        <v>57991</v>
      </c>
      <c r="L12" s="140">
        <v>56695</v>
      </c>
      <c r="M12" s="140">
        <v>57441</v>
      </c>
      <c r="N12" s="140">
        <v>39076</v>
      </c>
      <c r="O12" s="140">
        <v>47814</v>
      </c>
      <c r="P12" s="140">
        <v>52228</v>
      </c>
      <c r="Q12" s="140">
        <v>53165</v>
      </c>
      <c r="R12" s="140">
        <v>56240</v>
      </c>
      <c r="S12" s="140">
        <v>57039</v>
      </c>
      <c r="T12" s="140">
        <v>56196</v>
      </c>
      <c r="U12" s="140">
        <v>53007</v>
      </c>
      <c r="V12" s="140">
        <v>52445</v>
      </c>
      <c r="W12" s="140">
        <v>52255</v>
      </c>
      <c r="X12" s="140">
        <v>48271</v>
      </c>
      <c r="Y12" s="140">
        <v>39594</v>
      </c>
      <c r="Z12" s="140">
        <v>42308</v>
      </c>
      <c r="AA12" s="140">
        <v>43431</v>
      </c>
      <c r="AB12" s="140">
        <v>45382</v>
      </c>
      <c r="AC12" s="146">
        <v>41927</v>
      </c>
      <c r="AD12" s="180">
        <v>40000</v>
      </c>
      <c r="AE12" s="9"/>
    </row>
    <row r="13" spans="1:31" s="6" customFormat="1" ht="16.5">
      <c r="A13" s="215" t="s">
        <v>2</v>
      </c>
      <c r="B13" s="215"/>
      <c r="C13" s="215"/>
      <c r="D13" s="215"/>
      <c r="E13" s="140">
        <v>4172</v>
      </c>
      <c r="F13" s="140">
        <v>2865</v>
      </c>
      <c r="G13" s="140">
        <v>2842</v>
      </c>
      <c r="H13" s="140">
        <v>2814</v>
      </c>
      <c r="I13" s="140">
        <v>4268</v>
      </c>
      <c r="J13" s="140">
        <v>33229</v>
      </c>
      <c r="K13" s="140">
        <v>29858</v>
      </c>
      <c r="L13" s="140">
        <v>39046</v>
      </c>
      <c r="M13" s="140">
        <v>46264</v>
      </c>
      <c r="N13" s="140">
        <v>43568</v>
      </c>
      <c r="O13" s="140">
        <v>34398</v>
      </c>
      <c r="P13" s="140">
        <v>33977</v>
      </c>
      <c r="Q13" s="140">
        <v>35560</v>
      </c>
      <c r="R13" s="140">
        <v>34804</v>
      </c>
      <c r="S13" s="140">
        <v>39308</v>
      </c>
      <c r="T13" s="140">
        <v>43937</v>
      </c>
      <c r="U13" s="140">
        <v>47144</v>
      </c>
      <c r="V13" s="140">
        <v>52192</v>
      </c>
      <c r="W13" s="140">
        <v>54070</v>
      </c>
      <c r="X13" s="140">
        <v>57282</v>
      </c>
      <c r="Y13" s="140">
        <v>56970</v>
      </c>
      <c r="Z13" s="140">
        <v>53775</v>
      </c>
      <c r="AA13" s="140">
        <v>67452</v>
      </c>
      <c r="AB13" s="140">
        <v>61774</v>
      </c>
      <c r="AC13" s="146">
        <v>60621</v>
      </c>
      <c r="AD13" s="180">
        <v>50226</v>
      </c>
      <c r="AE13" s="9"/>
    </row>
    <row r="14" spans="1:31" s="6" customFormat="1" ht="16.5">
      <c r="A14" s="216" t="s">
        <v>175</v>
      </c>
      <c r="B14" s="216"/>
      <c r="C14" s="216"/>
      <c r="D14" s="216"/>
      <c r="E14" s="148">
        <v>425</v>
      </c>
      <c r="F14" s="148">
        <v>-785</v>
      </c>
      <c r="G14" s="148">
        <v>-336</v>
      </c>
      <c r="H14" s="148">
        <v>-94</v>
      </c>
      <c r="I14" s="148">
        <v>-86778</v>
      </c>
      <c r="J14" s="148">
        <v>-95066</v>
      </c>
      <c r="K14" s="148">
        <v>-28133</v>
      </c>
      <c r="L14" s="148">
        <v>-17649</v>
      </c>
      <c r="M14" s="148">
        <v>-11177</v>
      </c>
      <c r="N14" s="148">
        <v>4492</v>
      </c>
      <c r="O14" s="148">
        <v>-13416</v>
      </c>
      <c r="P14" s="148">
        <v>-18251</v>
      </c>
      <c r="Q14" s="148">
        <v>-17605</v>
      </c>
      <c r="R14" s="148">
        <v>-21436</v>
      </c>
      <c r="S14" s="148">
        <v>-17731</v>
      </c>
      <c r="T14" s="148">
        <v>-12259</v>
      </c>
      <c r="U14" s="148">
        <v>-5863</v>
      </c>
      <c r="V14" s="148">
        <v>-253</v>
      </c>
      <c r="W14" s="148">
        <v>1815</v>
      </c>
      <c r="X14" s="148">
        <v>9011</v>
      </c>
      <c r="Y14" s="148">
        <v>17376</v>
      </c>
      <c r="Z14" s="148">
        <v>11467</v>
      </c>
      <c r="AA14" s="148">
        <v>24021</v>
      </c>
      <c r="AB14" s="148">
        <v>16392</v>
      </c>
      <c r="AC14" s="148">
        <v>18694</v>
      </c>
      <c r="AD14" s="182">
        <v>10226</v>
      </c>
      <c r="AE14" s="9"/>
    </row>
    <row r="15" spans="1:31" s="6" customFormat="1" ht="16.5">
      <c r="A15" s="196" t="s">
        <v>16</v>
      </c>
      <c r="B15" s="81"/>
      <c r="C15" s="81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66"/>
      <c r="AE15" s="9"/>
    </row>
    <row r="16" spans="1:31">
      <c r="A16" s="206" t="s">
        <v>187</v>
      </c>
      <c r="B16" s="115"/>
      <c r="C16" s="115"/>
    </row>
    <row r="44" spans="1:31" ht="15.75">
      <c r="A44" s="116" t="s">
        <v>196</v>
      </c>
      <c r="B44" s="116"/>
      <c r="C44" s="116"/>
      <c r="D44" s="28"/>
    </row>
    <row r="45" spans="1:31">
      <c r="A45" s="104"/>
      <c r="B45" s="104"/>
      <c r="C45" s="104"/>
      <c r="D45" s="104"/>
      <c r="E45" s="185">
        <v>2000</v>
      </c>
      <c r="F45" s="185">
        <v>2001</v>
      </c>
      <c r="G45" s="185">
        <v>2002</v>
      </c>
      <c r="H45" s="185">
        <v>2003</v>
      </c>
      <c r="I45" s="185">
        <v>2004</v>
      </c>
      <c r="J45" s="185">
        <v>2005</v>
      </c>
      <c r="K45" s="185">
        <v>2006</v>
      </c>
      <c r="L45" s="185">
        <v>2007</v>
      </c>
      <c r="M45" s="185">
        <v>2008</v>
      </c>
      <c r="N45" s="185">
        <v>2009</v>
      </c>
      <c r="O45" s="185">
        <v>2010</v>
      </c>
      <c r="P45" s="185">
        <v>2011</v>
      </c>
      <c r="Q45" s="185">
        <v>2012</v>
      </c>
      <c r="R45" s="185">
        <v>2013</v>
      </c>
      <c r="S45" s="185">
        <v>2014</v>
      </c>
      <c r="T45" s="185">
        <v>2015</v>
      </c>
      <c r="U45" s="185">
        <v>2016</v>
      </c>
      <c r="V45" s="185">
        <v>2017</v>
      </c>
      <c r="W45" s="185">
        <v>2018</v>
      </c>
      <c r="X45" s="185">
        <v>2019</v>
      </c>
      <c r="Y45" s="185">
        <v>2020</v>
      </c>
      <c r="Z45" s="185">
        <v>2021</v>
      </c>
      <c r="AA45" s="185">
        <v>2022</v>
      </c>
      <c r="AB45" s="185">
        <v>2023</v>
      </c>
      <c r="AC45" s="185">
        <v>2024</v>
      </c>
      <c r="AD45" s="186" t="s">
        <v>174</v>
      </c>
      <c r="AE45" s="30"/>
    </row>
    <row r="46" spans="1:31">
      <c r="A46" s="217" t="s">
        <v>20</v>
      </c>
      <c r="B46" s="217"/>
      <c r="C46" s="217"/>
      <c r="D46" s="217"/>
      <c r="E46" s="119">
        <v>97</v>
      </c>
      <c r="F46" s="119">
        <v>107</v>
      </c>
      <c r="G46" s="119">
        <v>71</v>
      </c>
      <c r="H46" s="119">
        <v>90</v>
      </c>
      <c r="I46" s="119">
        <v>104</v>
      </c>
      <c r="J46" s="119">
        <v>143</v>
      </c>
      <c r="K46" s="119">
        <v>177</v>
      </c>
      <c r="L46" s="119">
        <v>206</v>
      </c>
      <c r="M46" s="119">
        <v>262</v>
      </c>
      <c r="N46" s="119">
        <v>259</v>
      </c>
      <c r="O46" s="119">
        <v>270</v>
      </c>
      <c r="P46" s="119">
        <v>222</v>
      </c>
      <c r="Q46" s="119">
        <v>260</v>
      </c>
      <c r="R46" s="119">
        <v>333</v>
      </c>
      <c r="S46" s="119">
        <v>418</v>
      </c>
      <c r="T46" s="119">
        <v>954</v>
      </c>
      <c r="U46" s="119">
        <v>1278</v>
      </c>
      <c r="V46" s="119">
        <v>2985</v>
      </c>
      <c r="W46" s="119">
        <v>5803</v>
      </c>
      <c r="X46" s="119">
        <v>10400</v>
      </c>
      <c r="Y46" s="119">
        <v>9145</v>
      </c>
      <c r="Z46" s="119">
        <v>16162</v>
      </c>
      <c r="AA46" s="119">
        <v>25164</v>
      </c>
      <c r="AB46" s="119">
        <v>15768</v>
      </c>
      <c r="AC46" s="119">
        <v>16635</v>
      </c>
      <c r="AD46" s="120">
        <v>12132</v>
      </c>
      <c r="AE46" s="30"/>
    </row>
    <row r="47" spans="1:31">
      <c r="A47" s="213" t="s">
        <v>181</v>
      </c>
      <c r="B47" s="213"/>
      <c r="C47" s="213"/>
      <c r="D47" s="213"/>
      <c r="E47" s="121">
        <v>37</v>
      </c>
      <c r="F47" s="121">
        <v>18</v>
      </c>
      <c r="G47" s="121">
        <v>49</v>
      </c>
      <c r="H47" s="121">
        <v>11</v>
      </c>
      <c r="I47" s="121">
        <v>89</v>
      </c>
      <c r="J47" s="121">
        <v>393</v>
      </c>
      <c r="K47" s="121">
        <v>906</v>
      </c>
      <c r="L47" s="121">
        <v>3229</v>
      </c>
      <c r="M47" s="121">
        <v>3527</v>
      </c>
      <c r="N47" s="121">
        <v>2684</v>
      </c>
      <c r="O47" s="121">
        <v>3744</v>
      </c>
      <c r="P47" s="121">
        <v>4725</v>
      </c>
      <c r="Q47" s="121">
        <v>5015</v>
      </c>
      <c r="R47" s="121">
        <v>4948</v>
      </c>
      <c r="S47" s="121">
        <v>6315</v>
      </c>
      <c r="T47" s="121">
        <v>7439</v>
      </c>
      <c r="U47" s="121">
        <v>8044</v>
      </c>
      <c r="V47" s="121">
        <v>8148</v>
      </c>
      <c r="W47" s="121">
        <v>6615</v>
      </c>
      <c r="X47" s="121">
        <v>4895</v>
      </c>
      <c r="Y47" s="121">
        <v>4009</v>
      </c>
      <c r="Z47" s="121">
        <v>4530</v>
      </c>
      <c r="AA47" s="121">
        <v>4577</v>
      </c>
      <c r="AB47" s="121">
        <v>4351</v>
      </c>
      <c r="AC47" s="121">
        <v>4935</v>
      </c>
      <c r="AD47" s="120">
        <v>6269</v>
      </c>
      <c r="AE47" s="28"/>
    </row>
    <row r="48" spans="1:31">
      <c r="A48" s="213" t="s">
        <v>180</v>
      </c>
      <c r="B48" s="213"/>
      <c r="C48" s="213"/>
      <c r="D48" s="213"/>
      <c r="E48" s="121">
        <v>276</v>
      </c>
      <c r="F48" s="121">
        <v>246</v>
      </c>
      <c r="G48" s="121">
        <v>336</v>
      </c>
      <c r="H48" s="121">
        <v>314</v>
      </c>
      <c r="I48" s="121">
        <v>764</v>
      </c>
      <c r="J48" s="121">
        <v>1001</v>
      </c>
      <c r="K48" s="121">
        <v>1246</v>
      </c>
      <c r="L48" s="121">
        <v>1419</v>
      </c>
      <c r="M48" s="121">
        <v>1378</v>
      </c>
      <c r="N48" s="121">
        <v>1289</v>
      </c>
      <c r="O48" s="121">
        <v>1313</v>
      </c>
      <c r="P48" s="121">
        <v>1409</v>
      </c>
      <c r="Q48" s="121">
        <v>1491</v>
      </c>
      <c r="R48" s="121">
        <v>1604</v>
      </c>
      <c r="S48" s="121">
        <v>1701</v>
      </c>
      <c r="T48" s="121">
        <v>2036</v>
      </c>
      <c r="U48" s="121">
        <v>2455</v>
      </c>
      <c r="V48" s="121">
        <v>3131</v>
      </c>
      <c r="W48" s="121">
        <v>2956</v>
      </c>
      <c r="X48" s="121">
        <v>3162</v>
      </c>
      <c r="Y48" s="121">
        <v>2778</v>
      </c>
      <c r="Z48" s="121">
        <v>3581</v>
      </c>
      <c r="AA48" s="121">
        <v>5409</v>
      </c>
      <c r="AB48" s="121">
        <v>6944</v>
      </c>
      <c r="AC48" s="121">
        <v>7039</v>
      </c>
      <c r="AD48" s="120">
        <v>4919</v>
      </c>
      <c r="AE48" s="30"/>
    </row>
    <row r="49" spans="1:31">
      <c r="A49" s="213" t="s">
        <v>176</v>
      </c>
      <c r="B49" s="213"/>
      <c r="C49" s="213"/>
      <c r="D49" s="213"/>
      <c r="E49" s="121">
        <v>10</v>
      </c>
      <c r="F49" s="121">
        <v>11</v>
      </c>
      <c r="G49" s="121">
        <v>9</v>
      </c>
      <c r="H49" s="121">
        <v>17</v>
      </c>
      <c r="I49" s="121">
        <v>28</v>
      </c>
      <c r="J49" s="121">
        <v>56</v>
      </c>
      <c r="K49" s="121">
        <v>58</v>
      </c>
      <c r="L49" s="121">
        <v>94</v>
      </c>
      <c r="M49" s="121">
        <v>96</v>
      </c>
      <c r="N49" s="121">
        <v>67</v>
      </c>
      <c r="O49" s="121">
        <v>82</v>
      </c>
      <c r="P49" s="121">
        <v>152</v>
      </c>
      <c r="Q49" s="121">
        <v>176</v>
      </c>
      <c r="R49" s="121">
        <v>190</v>
      </c>
      <c r="S49" s="121">
        <v>266</v>
      </c>
      <c r="T49" s="121">
        <v>413</v>
      </c>
      <c r="U49" s="121">
        <v>887</v>
      </c>
      <c r="V49" s="121">
        <v>2049</v>
      </c>
      <c r="W49" s="121">
        <v>2495</v>
      </c>
      <c r="X49" s="121">
        <v>2872</v>
      </c>
      <c r="Y49" s="121">
        <v>1713</v>
      </c>
      <c r="Z49" s="121">
        <v>2476</v>
      </c>
      <c r="AA49" s="121">
        <v>3575</v>
      </c>
      <c r="AB49" s="121">
        <v>3208</v>
      </c>
      <c r="AC49" s="121">
        <v>1868</v>
      </c>
      <c r="AD49" s="120">
        <v>846</v>
      </c>
      <c r="AE49" s="30"/>
    </row>
    <row r="50" spans="1:31">
      <c r="A50" s="213" t="s">
        <v>177</v>
      </c>
      <c r="B50" s="213"/>
      <c r="C50" s="213"/>
      <c r="D50" s="213"/>
      <c r="E50" s="121">
        <v>59</v>
      </c>
      <c r="F50" s="121">
        <v>41</v>
      </c>
      <c r="G50" s="121">
        <v>46</v>
      </c>
      <c r="H50" s="121">
        <v>21</v>
      </c>
      <c r="I50" s="121">
        <v>32</v>
      </c>
      <c r="J50" s="121">
        <v>78</v>
      </c>
      <c r="K50" s="121">
        <v>159</v>
      </c>
      <c r="L50" s="121">
        <v>200</v>
      </c>
      <c r="M50" s="121">
        <v>370</v>
      </c>
      <c r="N50" s="121">
        <v>112</v>
      </c>
      <c r="O50" s="121">
        <v>73</v>
      </c>
      <c r="P50" s="121">
        <v>66</v>
      </c>
      <c r="Q50" s="121">
        <v>80</v>
      </c>
      <c r="R50" s="121">
        <v>80</v>
      </c>
      <c r="S50" s="121">
        <v>107</v>
      </c>
      <c r="T50" s="121">
        <v>116</v>
      </c>
      <c r="U50" s="121">
        <v>157</v>
      </c>
      <c r="V50" s="121">
        <v>897</v>
      </c>
      <c r="W50" s="121">
        <v>609</v>
      </c>
      <c r="X50" s="121">
        <v>1108</v>
      </c>
      <c r="Y50" s="121">
        <v>1695</v>
      </c>
      <c r="Z50" s="121">
        <v>872</v>
      </c>
      <c r="AA50" s="121">
        <v>946</v>
      </c>
      <c r="AB50" s="121">
        <v>1205</v>
      </c>
      <c r="AC50" s="121">
        <v>1496</v>
      </c>
      <c r="AD50" s="120">
        <v>1417</v>
      </c>
      <c r="AE50" s="30"/>
    </row>
    <row r="51" spans="1:31">
      <c r="A51" s="213" t="s">
        <v>170</v>
      </c>
      <c r="B51" s="213"/>
      <c r="C51" s="213"/>
      <c r="D51" s="213"/>
      <c r="E51" s="121">
        <v>85</v>
      </c>
      <c r="F51" s="121">
        <v>75</v>
      </c>
      <c r="G51" s="121">
        <v>119</v>
      </c>
      <c r="H51" s="121">
        <v>103</v>
      </c>
      <c r="I51" s="121">
        <v>295</v>
      </c>
      <c r="J51" s="121">
        <v>446</v>
      </c>
      <c r="K51" s="121">
        <v>442</v>
      </c>
      <c r="L51" s="121">
        <v>538</v>
      </c>
      <c r="M51" s="121">
        <v>549</v>
      </c>
      <c r="N51" s="121">
        <v>570</v>
      </c>
      <c r="O51" s="121">
        <v>596</v>
      </c>
      <c r="P51" s="121">
        <v>484</v>
      </c>
      <c r="Q51" s="121">
        <v>530</v>
      </c>
      <c r="R51" s="121">
        <v>523</v>
      </c>
      <c r="S51" s="121">
        <v>569</v>
      </c>
      <c r="T51" s="121">
        <v>606</v>
      </c>
      <c r="U51" s="121">
        <v>613</v>
      </c>
      <c r="V51" s="121">
        <v>586</v>
      </c>
      <c r="W51" s="121">
        <v>600</v>
      </c>
      <c r="X51" s="121">
        <v>605</v>
      </c>
      <c r="Y51" s="121">
        <v>505</v>
      </c>
      <c r="Z51" s="121">
        <v>441</v>
      </c>
      <c r="AA51" s="121">
        <v>437</v>
      </c>
      <c r="AB51" s="121">
        <v>385</v>
      </c>
      <c r="AC51" s="121">
        <v>323</v>
      </c>
      <c r="AD51" s="120">
        <v>258</v>
      </c>
      <c r="AE51" s="30"/>
    </row>
    <row r="52" spans="1:31">
      <c r="A52" s="213" t="s">
        <v>178</v>
      </c>
      <c r="B52" s="213"/>
      <c r="C52" s="213"/>
      <c r="D52" s="213"/>
      <c r="E52" s="121">
        <v>63</v>
      </c>
      <c r="F52" s="121">
        <v>37</v>
      </c>
      <c r="G52" s="121">
        <v>44</v>
      </c>
      <c r="H52" s="121">
        <v>37</v>
      </c>
      <c r="I52" s="121">
        <v>39</v>
      </c>
      <c r="J52" s="121">
        <v>84</v>
      </c>
      <c r="K52" s="121">
        <v>101</v>
      </c>
      <c r="L52" s="121">
        <v>73</v>
      </c>
      <c r="M52" s="121">
        <v>71</v>
      </c>
      <c r="N52" s="121">
        <v>95</v>
      </c>
      <c r="O52" s="121">
        <v>111</v>
      </c>
      <c r="P52" s="121">
        <v>89</v>
      </c>
      <c r="Q52" s="121">
        <v>129</v>
      </c>
      <c r="R52" s="121">
        <v>138</v>
      </c>
      <c r="S52" s="121">
        <v>140</v>
      </c>
      <c r="T52" s="121">
        <v>234</v>
      </c>
      <c r="U52" s="121">
        <v>290</v>
      </c>
      <c r="V52" s="121">
        <v>500</v>
      </c>
      <c r="W52" s="121">
        <v>384</v>
      </c>
      <c r="X52" s="121">
        <v>515</v>
      </c>
      <c r="Y52" s="121">
        <v>583</v>
      </c>
      <c r="Z52" s="121">
        <v>754</v>
      </c>
      <c r="AA52" s="121">
        <v>808</v>
      </c>
      <c r="AB52" s="121">
        <v>813</v>
      </c>
      <c r="AC52" s="121">
        <v>608</v>
      </c>
      <c r="AD52" s="120">
        <v>413</v>
      </c>
      <c r="AE52" s="30"/>
    </row>
    <row r="53" spans="1:31">
      <c r="A53" s="213" t="s">
        <v>25</v>
      </c>
      <c r="B53" s="213"/>
      <c r="C53" s="213"/>
      <c r="D53" s="213"/>
      <c r="E53" s="121">
        <v>0</v>
      </c>
      <c r="F53" s="121">
        <v>0</v>
      </c>
      <c r="G53" s="121">
        <v>0</v>
      </c>
      <c r="H53" s="121">
        <v>0</v>
      </c>
      <c r="I53" s="121">
        <v>0</v>
      </c>
      <c r="J53" s="121">
        <v>2</v>
      </c>
      <c r="K53" s="121">
        <v>3</v>
      </c>
      <c r="L53" s="121">
        <v>5</v>
      </c>
      <c r="M53" s="121">
        <v>7</v>
      </c>
      <c r="N53" s="121">
        <v>4</v>
      </c>
      <c r="O53" s="121">
        <v>3</v>
      </c>
      <c r="P53" s="121">
        <v>6</v>
      </c>
      <c r="Q53" s="121">
        <v>5</v>
      </c>
      <c r="R53" s="121">
        <v>3</v>
      </c>
      <c r="S53" s="121">
        <v>5</v>
      </c>
      <c r="T53" s="121">
        <v>6</v>
      </c>
      <c r="U53" s="121">
        <v>8</v>
      </c>
      <c r="V53" s="121">
        <v>19</v>
      </c>
      <c r="W53" s="121">
        <v>96</v>
      </c>
      <c r="X53" s="121">
        <v>245</v>
      </c>
      <c r="Y53" s="121">
        <v>185</v>
      </c>
      <c r="Z53" s="121">
        <v>377</v>
      </c>
      <c r="AA53" s="121">
        <v>1435</v>
      </c>
      <c r="AB53" s="121">
        <v>2306</v>
      </c>
      <c r="AC53" s="121">
        <v>1275</v>
      </c>
      <c r="AD53" s="120">
        <v>267</v>
      </c>
      <c r="AE53" s="30"/>
    </row>
    <row r="54" spans="1:31">
      <c r="A54" s="213" t="s">
        <v>22</v>
      </c>
      <c r="B54" s="213"/>
      <c r="C54" s="213"/>
      <c r="D54" s="213"/>
      <c r="E54" s="121">
        <v>30</v>
      </c>
      <c r="F54" s="121">
        <v>31</v>
      </c>
      <c r="G54" s="121">
        <v>32</v>
      </c>
      <c r="H54" s="121">
        <v>44</v>
      </c>
      <c r="I54" s="121">
        <v>32</v>
      </c>
      <c r="J54" s="121">
        <v>66</v>
      </c>
      <c r="K54" s="121">
        <v>115</v>
      </c>
      <c r="L54" s="121">
        <v>482</v>
      </c>
      <c r="M54" s="121">
        <v>513</v>
      </c>
      <c r="N54" s="121">
        <v>243</v>
      </c>
      <c r="O54" s="121">
        <v>235</v>
      </c>
      <c r="P54" s="121">
        <v>281</v>
      </c>
      <c r="Q54" s="121">
        <v>301</v>
      </c>
      <c r="R54" s="121">
        <v>308</v>
      </c>
      <c r="S54" s="121">
        <v>355</v>
      </c>
      <c r="T54" s="121">
        <v>611</v>
      </c>
      <c r="U54" s="121">
        <v>539</v>
      </c>
      <c r="V54" s="121">
        <v>479</v>
      </c>
      <c r="W54" s="121">
        <v>394</v>
      </c>
      <c r="X54" s="121">
        <v>267</v>
      </c>
      <c r="Y54" s="121">
        <v>184</v>
      </c>
      <c r="Z54" s="121">
        <v>155</v>
      </c>
      <c r="AA54" s="121">
        <v>137</v>
      </c>
      <c r="AB54" s="121">
        <v>135</v>
      </c>
      <c r="AC54" s="121">
        <v>105</v>
      </c>
      <c r="AD54" s="120">
        <v>103</v>
      </c>
      <c r="AE54" s="30"/>
    </row>
    <row r="55" spans="1:31">
      <c r="A55" s="213" t="s">
        <v>179</v>
      </c>
      <c r="B55" s="213"/>
      <c r="C55" s="213"/>
      <c r="D55" s="213"/>
      <c r="E55" s="121">
        <v>1</v>
      </c>
      <c r="F55" s="121">
        <v>5</v>
      </c>
      <c r="G55" s="121">
        <v>1</v>
      </c>
      <c r="H55" s="121">
        <v>2</v>
      </c>
      <c r="I55" s="121">
        <v>5</v>
      </c>
      <c r="J55" s="121">
        <v>8</v>
      </c>
      <c r="K55" s="121">
        <v>5</v>
      </c>
      <c r="L55" s="121">
        <v>8</v>
      </c>
      <c r="M55" s="121">
        <v>20</v>
      </c>
      <c r="N55" s="121">
        <v>12</v>
      </c>
      <c r="O55" s="121">
        <v>27</v>
      </c>
      <c r="P55" s="121">
        <v>16</v>
      </c>
      <c r="Q55" s="121">
        <v>21</v>
      </c>
      <c r="R55" s="121">
        <v>13</v>
      </c>
      <c r="S55" s="121">
        <v>41</v>
      </c>
      <c r="T55" s="121">
        <v>27</v>
      </c>
      <c r="U55" s="121">
        <v>55</v>
      </c>
      <c r="V55" s="121">
        <v>66</v>
      </c>
      <c r="W55" s="121">
        <v>95</v>
      </c>
      <c r="X55" s="121">
        <v>205</v>
      </c>
      <c r="Y55" s="121">
        <v>152</v>
      </c>
      <c r="Z55" s="121">
        <v>167</v>
      </c>
      <c r="AA55" s="121">
        <v>578</v>
      </c>
      <c r="AB55" s="121">
        <v>1666</v>
      </c>
      <c r="AC55" s="121">
        <v>1464</v>
      </c>
      <c r="AD55" s="120">
        <v>1423</v>
      </c>
      <c r="AE55" s="30"/>
    </row>
    <row r="56" spans="1:31">
      <c r="A56" s="214" t="s">
        <v>23</v>
      </c>
      <c r="B56" s="214"/>
      <c r="C56" s="214"/>
      <c r="D56" s="214"/>
      <c r="E56" s="122">
        <v>24</v>
      </c>
      <c r="F56" s="122">
        <v>17</v>
      </c>
      <c r="G56" s="122">
        <v>17</v>
      </c>
      <c r="H56" s="122">
        <v>22</v>
      </c>
      <c r="I56" s="122">
        <v>42</v>
      </c>
      <c r="J56" s="122">
        <v>87</v>
      </c>
      <c r="K56" s="122">
        <v>138</v>
      </c>
      <c r="L56" s="122">
        <v>174</v>
      </c>
      <c r="M56" s="122">
        <v>236</v>
      </c>
      <c r="N56" s="122">
        <v>260</v>
      </c>
      <c r="O56" s="122">
        <v>199</v>
      </c>
      <c r="P56" s="122">
        <v>269</v>
      </c>
      <c r="Q56" s="122">
        <v>253</v>
      </c>
      <c r="R56" s="122">
        <v>239</v>
      </c>
      <c r="S56" s="122">
        <v>295</v>
      </c>
      <c r="T56" s="122">
        <v>366</v>
      </c>
      <c r="U56" s="122">
        <v>412</v>
      </c>
      <c r="V56" s="122">
        <v>483</v>
      </c>
      <c r="W56" s="122">
        <v>382</v>
      </c>
      <c r="X56" s="122">
        <v>360</v>
      </c>
      <c r="Y56" s="122">
        <v>311</v>
      </c>
      <c r="Z56" s="122">
        <v>333</v>
      </c>
      <c r="AA56" s="122">
        <v>336</v>
      </c>
      <c r="AB56" s="122">
        <v>286</v>
      </c>
      <c r="AC56" s="122">
        <v>275</v>
      </c>
      <c r="AD56" s="118">
        <v>238</v>
      </c>
      <c r="AE56" s="30"/>
    </row>
    <row r="57" spans="1:31">
      <c r="A57" s="207" t="s">
        <v>26</v>
      </c>
      <c r="B57" s="117"/>
      <c r="C57" s="117"/>
      <c r="D57" s="28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68"/>
      <c r="AE57" s="28"/>
    </row>
  </sheetData>
  <mergeCells count="24">
    <mergeCell ref="A2:D2"/>
    <mergeCell ref="A4:D4"/>
    <mergeCell ref="A5:D5"/>
    <mergeCell ref="A6:D6"/>
    <mergeCell ref="A8:D8"/>
    <mergeCell ref="A12:D12"/>
    <mergeCell ref="A13:D13"/>
    <mergeCell ref="A14:D14"/>
    <mergeCell ref="A46:D46"/>
    <mergeCell ref="A3:D3"/>
    <mergeCell ref="A7:D7"/>
    <mergeCell ref="A11:D11"/>
    <mergeCell ref="A9:D9"/>
    <mergeCell ref="A10:D10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</mergeCells>
  <conditionalFormatting sqref="W11 W15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606B351B-439C-4D76-9227-768B716B02EA}">
            <x14:iconSet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4ArrowsGray" iconId="1"/>
              <x14:cfIcon iconSet="4Arrows" iconId="1"/>
              <x14:cfIcon iconSet="4Arrows" iconId="2"/>
            </x14:iconSet>
          </x14:cfRule>
          <xm:sqref>V11 V15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A84D6-1A02-499E-94E9-CCA26D4B0C1E}">
  <sheetPr>
    <tabColor rgb="FF2EAAE1"/>
  </sheetPr>
  <dimension ref="A1:AD76"/>
  <sheetViews>
    <sheetView showGridLines="0" zoomScale="70" zoomScaleNormal="70" workbookViewId="0">
      <selection activeCell="C39" sqref="C39"/>
    </sheetView>
  </sheetViews>
  <sheetFormatPr defaultColWidth="9" defaultRowHeight="15"/>
  <cols>
    <col min="1" max="1" width="54.375" style="11" customWidth="1"/>
    <col min="2" max="8" width="9.75" style="11" customWidth="1"/>
    <col min="9" max="10" width="11" style="11" customWidth="1"/>
    <col min="11" max="26" width="9.75" style="11" customWidth="1"/>
    <col min="27" max="27" width="9.75" style="61" customWidth="1"/>
    <col min="28" max="16384" width="9" style="11"/>
  </cols>
  <sheetData>
    <row r="1" spans="1:27" ht="15.75">
      <c r="A1" s="208" t="s">
        <v>27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27">
      <c r="A2" s="12"/>
      <c r="B2" s="127">
        <v>2000</v>
      </c>
      <c r="C2" s="127">
        <v>2001</v>
      </c>
      <c r="D2" s="127">
        <v>2002</v>
      </c>
      <c r="E2" s="127">
        <v>2003</v>
      </c>
      <c r="F2" s="127">
        <v>2004</v>
      </c>
      <c r="G2" s="127">
        <v>2005</v>
      </c>
      <c r="H2" s="127">
        <v>2006</v>
      </c>
      <c r="I2" s="127">
        <v>2007</v>
      </c>
      <c r="J2" s="127">
        <v>2008</v>
      </c>
      <c r="K2" s="127">
        <v>2009</v>
      </c>
      <c r="L2" s="127">
        <v>2010</v>
      </c>
      <c r="M2" s="127">
        <v>2011</v>
      </c>
      <c r="N2" s="127">
        <v>2012</v>
      </c>
      <c r="O2" s="127">
        <v>2013</v>
      </c>
      <c r="P2" s="127">
        <v>2014</v>
      </c>
      <c r="Q2" s="127">
        <v>2015</v>
      </c>
      <c r="R2" s="127">
        <v>2016</v>
      </c>
      <c r="S2" s="127">
        <v>2017</v>
      </c>
      <c r="T2" s="128">
        <v>2018</v>
      </c>
      <c r="U2" s="128">
        <v>2019</v>
      </c>
      <c r="V2" s="128">
        <v>2020</v>
      </c>
      <c r="W2" s="128">
        <v>2021</v>
      </c>
      <c r="X2" s="128">
        <v>2022</v>
      </c>
      <c r="Y2" s="128">
        <v>2023</v>
      </c>
      <c r="Z2" s="128">
        <v>2024</v>
      </c>
      <c r="AA2" s="129" t="s">
        <v>174</v>
      </c>
    </row>
    <row r="3" spans="1:27">
      <c r="A3" s="134" t="s">
        <v>10</v>
      </c>
      <c r="B3" s="130">
        <v>5407215</v>
      </c>
      <c r="C3" s="130">
        <v>5406412</v>
      </c>
      <c r="D3" s="130">
        <v>5404721</v>
      </c>
      <c r="E3" s="130">
        <v>5404051</v>
      </c>
      <c r="F3" s="130">
        <v>5317379</v>
      </c>
      <c r="G3" s="130">
        <v>5216459</v>
      </c>
      <c r="H3" s="130">
        <v>5187066</v>
      </c>
      <c r="I3" s="130">
        <v>5168293</v>
      </c>
      <c r="J3" s="130">
        <v>5159807</v>
      </c>
      <c r="K3" s="130">
        <v>5168498</v>
      </c>
      <c r="L3" s="130">
        <v>5157838</v>
      </c>
      <c r="M3" s="130">
        <v>5142957</v>
      </c>
      <c r="N3" s="130">
        <v>5128313</v>
      </c>
      <c r="O3" s="130">
        <v>5109661</v>
      </c>
      <c r="P3" s="130">
        <v>5095586</v>
      </c>
      <c r="Q3" s="130">
        <v>5085596</v>
      </c>
      <c r="R3" s="130">
        <v>5085652</v>
      </c>
      <c r="S3" s="130">
        <v>5090637</v>
      </c>
      <c r="T3" s="130">
        <v>5096842</v>
      </c>
      <c r="U3" s="130">
        <v>5110359</v>
      </c>
      <c r="V3" s="130">
        <v>5125859</v>
      </c>
      <c r="W3" s="130">
        <v>5121194</v>
      </c>
      <c r="X3" s="130">
        <v>5139759</v>
      </c>
      <c r="Y3" s="130">
        <v>5152030</v>
      </c>
      <c r="Z3" s="130">
        <v>5164758</v>
      </c>
      <c r="AA3" s="131">
        <v>5166436</v>
      </c>
    </row>
    <row r="4" spans="1:27">
      <c r="A4" s="134" t="s">
        <v>11</v>
      </c>
      <c r="B4" s="130">
        <v>5463607</v>
      </c>
      <c r="C4" s="130">
        <v>5472249</v>
      </c>
      <c r="D4" s="130">
        <v>5470468</v>
      </c>
      <c r="E4" s="130">
        <v>5470008</v>
      </c>
      <c r="F4" s="130">
        <v>5462121</v>
      </c>
      <c r="G4" s="130">
        <v>5370000</v>
      </c>
      <c r="H4" s="130">
        <v>5306578</v>
      </c>
      <c r="I4" s="130">
        <v>5287940</v>
      </c>
      <c r="J4" s="130">
        <v>5277213</v>
      </c>
      <c r="K4" s="130">
        <v>5270099</v>
      </c>
      <c r="L4" s="130">
        <v>5264867</v>
      </c>
      <c r="M4" s="130">
        <v>5258459</v>
      </c>
      <c r="N4" s="130">
        <v>5246705</v>
      </c>
      <c r="O4" s="130">
        <v>5232920</v>
      </c>
      <c r="P4" s="130">
        <v>5220391</v>
      </c>
      <c r="Q4" s="130">
        <v>5215875</v>
      </c>
      <c r="R4" s="130">
        <v>5213729</v>
      </c>
      <c r="S4" s="130">
        <v>5225245</v>
      </c>
      <c r="T4" s="130">
        <v>5228814</v>
      </c>
      <c r="U4" s="130">
        <v>5238620</v>
      </c>
      <c r="V4" s="130">
        <v>5241108</v>
      </c>
      <c r="W4" s="130">
        <v>5251568</v>
      </c>
      <c r="X4" s="130">
        <v>5268219</v>
      </c>
      <c r="Y4" s="130">
        <v>5272526</v>
      </c>
      <c r="Z4" s="130">
        <v>5280938</v>
      </c>
      <c r="AA4" s="131">
        <v>5276776</v>
      </c>
    </row>
    <row r="5" spans="1:27">
      <c r="A5" s="135" t="s">
        <v>171</v>
      </c>
      <c r="B5" s="132">
        <v>5398657</v>
      </c>
      <c r="C5" s="132">
        <v>5402547</v>
      </c>
      <c r="D5" s="132">
        <v>5378951</v>
      </c>
      <c r="E5" s="132">
        <v>5379161</v>
      </c>
      <c r="F5" s="132">
        <v>5380053</v>
      </c>
      <c r="G5" s="132">
        <v>5384822</v>
      </c>
      <c r="H5" s="132">
        <v>5389180</v>
      </c>
      <c r="I5" s="132">
        <v>5393637</v>
      </c>
      <c r="J5" s="132">
        <v>5400998</v>
      </c>
      <c r="K5" s="132">
        <v>5412254</v>
      </c>
      <c r="L5" s="132">
        <v>5424925</v>
      </c>
      <c r="M5" s="132">
        <v>5392446</v>
      </c>
      <c r="N5" s="132">
        <v>5404322</v>
      </c>
      <c r="O5" s="132">
        <v>5410836</v>
      </c>
      <c r="P5" s="132">
        <v>5415949</v>
      </c>
      <c r="Q5" s="132">
        <v>5421349</v>
      </c>
      <c r="R5" s="132">
        <v>5426252</v>
      </c>
      <c r="S5" s="132">
        <v>5435343</v>
      </c>
      <c r="T5" s="132">
        <v>5443120</v>
      </c>
      <c r="U5" s="132">
        <v>5450421</v>
      </c>
      <c r="V5" s="132">
        <v>5457873</v>
      </c>
      <c r="W5" s="132">
        <v>5449270</v>
      </c>
      <c r="X5" s="132">
        <v>5434712</v>
      </c>
      <c r="Y5" s="132">
        <v>5428792</v>
      </c>
      <c r="Z5" s="132">
        <v>5424687</v>
      </c>
      <c r="AA5" s="133">
        <v>5419451</v>
      </c>
    </row>
    <row r="6" spans="1:27">
      <c r="A6" s="194" t="s">
        <v>19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V6" s="14"/>
      <c r="AA6" s="64"/>
    </row>
    <row r="7" spans="1:27">
      <c r="AA7" s="64"/>
    </row>
    <row r="8" spans="1:27">
      <c r="AA8" s="64"/>
    </row>
    <row r="9" spans="1:27">
      <c r="AA9" s="64"/>
    </row>
    <row r="10" spans="1:27">
      <c r="AA10" s="64"/>
    </row>
    <row r="11" spans="1:27">
      <c r="AA11" s="64"/>
    </row>
    <row r="12" spans="1:27">
      <c r="AA12" s="64"/>
    </row>
    <row r="13" spans="1:27">
      <c r="AA13" s="64"/>
    </row>
    <row r="14" spans="1:27">
      <c r="AA14" s="64"/>
    </row>
    <row r="15" spans="1:27">
      <c r="AA15" s="64"/>
    </row>
    <row r="16" spans="1:27">
      <c r="AA16" s="64"/>
    </row>
    <row r="17" spans="1:30">
      <c r="AA17" s="64"/>
    </row>
    <row r="18" spans="1:30">
      <c r="AA18" s="64"/>
    </row>
    <row r="19" spans="1:30">
      <c r="AA19" s="64"/>
      <c r="AD19" s="13"/>
    </row>
    <row r="20" spans="1:30">
      <c r="AA20" s="64"/>
      <c r="AD20" s="13"/>
    </row>
    <row r="21" spans="1:30">
      <c r="AA21" s="64"/>
      <c r="AD21" s="13"/>
    </row>
    <row r="22" spans="1:30">
      <c r="AA22" s="64"/>
      <c r="AD22" s="13"/>
    </row>
    <row r="23" spans="1:30">
      <c r="AA23" s="64"/>
      <c r="AD23" s="13"/>
    </row>
    <row r="24" spans="1:30">
      <c r="AA24" s="64"/>
      <c r="AD24" s="13"/>
    </row>
    <row r="25" spans="1:30">
      <c r="AA25" s="64"/>
      <c r="AC25" s="32"/>
      <c r="AD25" s="32"/>
    </row>
    <row r="26" spans="1:30">
      <c r="AA26" s="64"/>
      <c r="AC26" s="5"/>
      <c r="AD26" s="33"/>
    </row>
    <row r="27" spans="1:30">
      <c r="AA27" s="64"/>
      <c r="AC27" s="5"/>
      <c r="AD27" s="33"/>
    </row>
    <row r="28" spans="1:30">
      <c r="AA28" s="64"/>
      <c r="AC28" s="5"/>
      <c r="AD28" s="33"/>
    </row>
    <row r="29" spans="1:30" ht="11.25" customHeight="1">
      <c r="AA29" s="64"/>
      <c r="AC29" s="5"/>
      <c r="AD29" s="33"/>
    </row>
    <row r="30" spans="1:30" ht="18.75" customHeight="1">
      <c r="AA30" s="64"/>
      <c r="AC30" s="5"/>
      <c r="AD30" s="33"/>
    </row>
    <row r="31" spans="1:30">
      <c r="A31" s="53"/>
      <c r="AA31" s="64"/>
      <c r="AC31" s="5"/>
      <c r="AD31" s="33"/>
    </row>
    <row r="32" spans="1:30">
      <c r="A32" s="5"/>
      <c r="B32" s="13"/>
      <c r="C32" s="49"/>
      <c r="D32" s="50"/>
      <c r="E32" s="50"/>
      <c r="AC32" s="5"/>
      <c r="AD32" s="33"/>
    </row>
    <row r="33" spans="1:30">
      <c r="A33" s="5"/>
      <c r="B33" s="13"/>
      <c r="C33" s="50"/>
      <c r="D33" s="50"/>
      <c r="E33" s="50"/>
      <c r="AC33" s="5"/>
      <c r="AD33" s="33"/>
    </row>
    <row r="34" spans="1:30">
      <c r="A34" s="5"/>
      <c r="B34" s="13"/>
      <c r="C34" s="50"/>
      <c r="D34" s="50"/>
      <c r="E34" s="50"/>
      <c r="AC34" s="5"/>
      <c r="AD34" s="33"/>
    </row>
    <row r="35" spans="1:30">
      <c r="A35" s="5"/>
      <c r="B35" s="13"/>
      <c r="C35" s="50"/>
      <c r="D35" s="50"/>
      <c r="E35" s="50"/>
      <c r="AC35" s="5"/>
      <c r="AD35" s="33"/>
    </row>
    <row r="36" spans="1:30">
      <c r="A36" s="5"/>
      <c r="B36" s="13"/>
      <c r="C36" s="50"/>
      <c r="D36" s="50"/>
      <c r="E36" s="50"/>
      <c r="AC36" s="5"/>
      <c r="AD36" s="33"/>
    </row>
    <row r="37" spans="1:30">
      <c r="A37" s="5"/>
      <c r="B37" s="13"/>
      <c r="C37" s="50"/>
      <c r="D37" s="50"/>
      <c r="E37" s="50"/>
      <c r="AC37" s="5"/>
      <c r="AD37" s="33"/>
    </row>
    <row r="38" spans="1:30">
      <c r="A38" s="5"/>
      <c r="B38" s="13"/>
      <c r="C38" s="50"/>
      <c r="D38" s="50"/>
      <c r="E38" s="50"/>
      <c r="AC38" s="5"/>
      <c r="AD38" s="33"/>
    </row>
    <row r="39" spans="1:30">
      <c r="A39" s="5"/>
      <c r="B39" s="13"/>
      <c r="C39" s="50"/>
      <c r="D39" s="50"/>
      <c r="E39" s="50"/>
      <c r="AD39" s="13"/>
    </row>
    <row r="40" spans="1:30">
      <c r="A40" s="5"/>
      <c r="B40" s="13"/>
      <c r="C40" s="50"/>
      <c r="D40" s="50"/>
      <c r="E40" s="50"/>
      <c r="AD40" s="13"/>
    </row>
    <row r="41" spans="1:30">
      <c r="A41" s="5"/>
      <c r="B41" s="13"/>
      <c r="C41" s="50"/>
      <c r="D41" s="50"/>
      <c r="E41" s="50"/>
      <c r="AD41" s="13"/>
    </row>
    <row r="42" spans="1:30">
      <c r="A42" s="5"/>
      <c r="B42" s="13"/>
      <c r="C42" s="50"/>
      <c r="D42" s="50"/>
      <c r="E42" s="50"/>
      <c r="F42" s="13"/>
      <c r="G42" s="13"/>
      <c r="H42" s="13"/>
      <c r="I42" s="13"/>
      <c r="J42" s="13"/>
      <c r="K42" s="13"/>
      <c r="AD42" s="13"/>
    </row>
    <row r="43" spans="1:30">
      <c r="A43" s="5"/>
      <c r="B43" s="13"/>
      <c r="C43" s="50"/>
      <c r="D43" s="50"/>
      <c r="E43" s="50"/>
      <c r="F43" s="13"/>
      <c r="G43" s="13"/>
      <c r="H43" s="13"/>
      <c r="I43" s="13"/>
      <c r="J43" s="13"/>
      <c r="K43" s="13"/>
    </row>
    <row r="44" spans="1:30">
      <c r="A44" s="5"/>
      <c r="B44" s="13"/>
      <c r="C44" s="50"/>
      <c r="D44" s="50"/>
      <c r="E44" s="50"/>
      <c r="F44" s="13"/>
      <c r="G44" s="13"/>
      <c r="H44" s="13"/>
      <c r="I44" s="13"/>
      <c r="J44" s="13"/>
      <c r="K44" s="13"/>
    </row>
    <row r="45" spans="1:30">
      <c r="A45" s="5"/>
      <c r="B45" s="13"/>
      <c r="C45" s="50"/>
      <c r="D45" s="50"/>
      <c r="E45" s="50"/>
      <c r="F45" s="13"/>
      <c r="G45" s="13"/>
      <c r="H45" s="13"/>
      <c r="I45" s="13"/>
      <c r="J45" s="13"/>
      <c r="K45" s="13"/>
    </row>
    <row r="46" spans="1:30">
      <c r="A46" s="5"/>
      <c r="B46" s="13"/>
      <c r="C46" s="50"/>
      <c r="D46" s="50"/>
      <c r="E46" s="50"/>
      <c r="F46" s="13"/>
      <c r="G46" s="13"/>
      <c r="H46" s="13"/>
      <c r="I46" s="13"/>
      <c r="J46" s="13"/>
      <c r="K46" s="13"/>
    </row>
    <row r="47" spans="1:30">
      <c r="A47" s="5"/>
      <c r="B47" s="33"/>
      <c r="C47" s="50"/>
      <c r="D47" s="50"/>
      <c r="E47" s="50"/>
      <c r="F47" s="13"/>
      <c r="G47" s="13"/>
      <c r="H47" s="13"/>
      <c r="I47" s="13"/>
      <c r="J47" s="13"/>
      <c r="K47" s="13"/>
    </row>
    <row r="48" spans="1:30">
      <c r="A48" s="5"/>
      <c r="B48" s="33"/>
      <c r="C48" s="50"/>
      <c r="D48" s="50"/>
      <c r="E48" s="50"/>
      <c r="F48" s="13"/>
      <c r="G48" s="13"/>
      <c r="H48" s="13"/>
      <c r="I48" s="13"/>
      <c r="J48" s="13"/>
      <c r="K48" s="13"/>
    </row>
    <row r="49" spans="1:11">
      <c r="A49" s="5"/>
      <c r="B49" s="33"/>
      <c r="C49" s="50"/>
      <c r="D49" s="50"/>
      <c r="E49" s="50"/>
      <c r="F49" s="13"/>
      <c r="G49" s="13"/>
      <c r="H49" s="13"/>
      <c r="I49" s="13"/>
      <c r="J49" s="13"/>
      <c r="K49" s="13"/>
    </row>
    <row r="50" spans="1:11">
      <c r="A50" s="5"/>
      <c r="B50" s="33"/>
      <c r="C50" s="50"/>
      <c r="D50" s="50"/>
      <c r="E50" s="50"/>
      <c r="F50" s="13"/>
      <c r="G50" s="13"/>
      <c r="H50" s="13"/>
      <c r="I50" s="13"/>
      <c r="J50" s="13"/>
      <c r="K50" s="13"/>
    </row>
    <row r="51" spans="1:11">
      <c r="A51" s="5"/>
      <c r="B51" s="33"/>
      <c r="C51" s="50"/>
      <c r="D51" s="50"/>
      <c r="E51" s="50"/>
      <c r="F51" s="13"/>
      <c r="G51" s="13"/>
      <c r="H51" s="13"/>
      <c r="I51" s="13"/>
      <c r="J51" s="13"/>
      <c r="K51" s="13"/>
    </row>
    <row r="52" spans="1:11">
      <c r="A52" s="5"/>
      <c r="B52" s="33"/>
      <c r="C52" s="50"/>
      <c r="D52" s="50"/>
      <c r="E52" s="50"/>
      <c r="F52" s="13"/>
      <c r="G52" s="13"/>
      <c r="H52" s="13"/>
      <c r="I52" s="13"/>
      <c r="J52" s="13"/>
      <c r="K52" s="13"/>
    </row>
    <row r="53" spans="1:11">
      <c r="A53" s="5"/>
      <c r="B53" s="33"/>
      <c r="C53" s="50"/>
      <c r="D53" s="50"/>
      <c r="E53" s="50"/>
      <c r="F53" s="13"/>
      <c r="G53" s="13"/>
      <c r="H53" s="13"/>
      <c r="I53" s="13"/>
      <c r="J53" s="13"/>
      <c r="K53" s="13"/>
    </row>
    <row r="54" spans="1:11">
      <c r="A54" s="5"/>
      <c r="B54" s="33"/>
      <c r="C54" s="50"/>
      <c r="D54" s="50"/>
      <c r="E54" s="13"/>
      <c r="F54" s="13"/>
      <c r="G54" s="13"/>
      <c r="H54" s="13"/>
      <c r="I54" s="13"/>
      <c r="J54" s="13"/>
      <c r="K54" s="13"/>
    </row>
    <row r="55" spans="1:11">
      <c r="A55" s="5"/>
      <c r="B55" s="33"/>
      <c r="C55" s="50"/>
      <c r="D55" s="13"/>
      <c r="E55" s="13"/>
      <c r="F55" s="13"/>
      <c r="G55" s="13"/>
      <c r="H55" s="13"/>
      <c r="I55" s="13"/>
      <c r="J55" s="13"/>
      <c r="K55" s="13"/>
    </row>
    <row r="56" spans="1:11">
      <c r="A56" s="5"/>
      <c r="B56" s="5"/>
      <c r="C56" s="50"/>
      <c r="D56" s="13"/>
      <c r="E56" s="13"/>
      <c r="F56" s="13"/>
      <c r="G56" s="13"/>
      <c r="H56" s="13"/>
      <c r="I56" s="13"/>
      <c r="J56" s="13"/>
      <c r="K56" s="13"/>
    </row>
    <row r="57" spans="1:11">
      <c r="A57" s="5"/>
      <c r="B57" s="5"/>
      <c r="C57" s="50"/>
      <c r="D57" s="13"/>
      <c r="E57" s="13"/>
      <c r="F57" s="13"/>
      <c r="G57" s="13"/>
      <c r="H57" s="13"/>
      <c r="I57" s="13"/>
      <c r="J57" s="13"/>
      <c r="K57" s="13"/>
    </row>
    <row r="58" spans="1:11">
      <c r="D58" s="13"/>
      <c r="E58" s="13"/>
      <c r="F58" s="13"/>
      <c r="G58" s="13"/>
      <c r="H58" s="13"/>
      <c r="I58" s="13"/>
      <c r="J58" s="13"/>
      <c r="K58" s="13"/>
    </row>
    <row r="59" spans="1:11">
      <c r="E59" s="13"/>
      <c r="F59" s="13"/>
      <c r="G59" s="13"/>
      <c r="H59" s="13"/>
      <c r="I59" s="13"/>
      <c r="J59" s="13"/>
      <c r="K59" s="13"/>
    </row>
    <row r="60" spans="1:11">
      <c r="E60" s="13"/>
      <c r="F60" s="13"/>
      <c r="G60" s="13"/>
      <c r="H60" s="13"/>
      <c r="I60" s="13"/>
      <c r="J60" s="13"/>
      <c r="K60" s="13"/>
    </row>
    <row r="61" spans="1:11">
      <c r="E61" s="13"/>
      <c r="F61" s="13"/>
      <c r="G61" s="13"/>
      <c r="H61" s="13"/>
      <c r="I61" s="13"/>
      <c r="J61" s="13"/>
      <c r="K61" s="13"/>
    </row>
    <row r="62" spans="1:11">
      <c r="E62" s="13"/>
      <c r="F62" s="13"/>
      <c r="G62" s="13"/>
      <c r="H62" s="13"/>
      <c r="I62" s="13"/>
      <c r="J62" s="13"/>
      <c r="K62" s="13"/>
    </row>
    <row r="63" spans="1:11">
      <c r="E63" s="13"/>
      <c r="F63" s="13"/>
      <c r="G63" s="13"/>
      <c r="H63" s="13"/>
      <c r="I63" s="13"/>
      <c r="J63" s="13"/>
      <c r="K63" s="13"/>
    </row>
    <row r="64" spans="1:11">
      <c r="E64" s="13"/>
      <c r="F64" s="13"/>
      <c r="G64" s="13"/>
      <c r="H64" s="13"/>
      <c r="I64" s="13"/>
      <c r="J64" s="13"/>
      <c r="K64" s="13"/>
    </row>
    <row r="65" spans="5:11">
      <c r="E65" s="13"/>
      <c r="F65" s="13"/>
      <c r="G65" s="13"/>
      <c r="H65" s="13"/>
      <c r="I65" s="13"/>
      <c r="J65" s="13"/>
      <c r="K65" s="13"/>
    </row>
    <row r="66" spans="5:11">
      <c r="E66" s="13"/>
      <c r="F66" s="13"/>
      <c r="G66" s="13"/>
      <c r="H66" s="13"/>
      <c r="I66" s="13"/>
      <c r="J66" s="13"/>
      <c r="K66" s="13"/>
    </row>
    <row r="67" spans="5:11">
      <c r="E67" s="13"/>
      <c r="F67" s="13"/>
      <c r="G67" s="13"/>
      <c r="H67" s="13"/>
      <c r="I67" s="13"/>
      <c r="J67" s="13"/>
      <c r="K67" s="13"/>
    </row>
    <row r="68" spans="5:11">
      <c r="E68" s="13"/>
      <c r="F68" s="13"/>
      <c r="G68" s="13"/>
      <c r="H68" s="13"/>
      <c r="I68" s="13"/>
      <c r="J68" s="13"/>
      <c r="K68" s="13"/>
    </row>
    <row r="69" spans="5:11">
      <c r="E69" s="13"/>
      <c r="F69" s="13"/>
      <c r="G69" s="13"/>
      <c r="H69" s="13"/>
      <c r="I69" s="13"/>
      <c r="J69" s="13"/>
      <c r="K69" s="13"/>
    </row>
    <row r="70" spans="5:11">
      <c r="E70" s="13"/>
      <c r="F70" s="13"/>
      <c r="G70" s="13"/>
      <c r="H70" s="13"/>
      <c r="I70" s="13"/>
      <c r="J70" s="13"/>
      <c r="K70" s="13"/>
    </row>
    <row r="71" spans="5:11">
      <c r="E71" s="13"/>
      <c r="F71" s="13"/>
      <c r="G71" s="13"/>
      <c r="H71" s="13"/>
      <c r="I71" s="13"/>
      <c r="J71" s="13"/>
      <c r="K71" s="13"/>
    </row>
    <row r="72" spans="5:11">
      <c r="E72" s="13"/>
      <c r="F72" s="13"/>
      <c r="G72" s="13"/>
      <c r="H72" s="13"/>
      <c r="I72" s="13"/>
      <c r="J72" s="13"/>
      <c r="K72" s="13"/>
    </row>
    <row r="73" spans="5:11">
      <c r="E73" s="13"/>
      <c r="F73" s="13"/>
      <c r="G73" s="13"/>
      <c r="H73" s="13"/>
      <c r="I73" s="13"/>
      <c r="J73" s="13"/>
      <c r="K73" s="13"/>
    </row>
    <row r="74" spans="5:11">
      <c r="E74" s="13"/>
      <c r="F74" s="13"/>
      <c r="G74" s="13"/>
      <c r="H74" s="13"/>
      <c r="I74" s="13"/>
      <c r="J74" s="13"/>
      <c r="K74" s="13"/>
    </row>
    <row r="75" spans="5:11">
      <c r="E75" s="13"/>
      <c r="F75" s="13"/>
      <c r="G75" s="13"/>
      <c r="H75" s="13"/>
      <c r="I75" s="13"/>
      <c r="J75" s="13"/>
      <c r="K75" s="13"/>
    </row>
    <row r="76" spans="5:11">
      <c r="E76" s="13"/>
      <c r="F76" s="13"/>
      <c r="G76" s="13"/>
      <c r="H76" s="13"/>
      <c r="I76" s="13"/>
      <c r="J76" s="13"/>
      <c r="K76" s="13"/>
    </row>
  </sheetData>
  <pageMargins left="0.7" right="0.7" top="0.75" bottom="0.75" header="0.3" footer="0.3"/>
  <headerFooter>
    <oddFooter>&amp;L_x000D_&amp;1#&amp;"Calibri"&amp;10&amp;K000000 Interné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C0C91-9C6A-4856-A06C-C5EDB6245C07}">
  <sheetPr>
    <tabColor rgb="FF00B0F0"/>
  </sheetPr>
  <dimension ref="A1:J28"/>
  <sheetViews>
    <sheetView showGridLines="0" zoomScale="60" zoomScaleNormal="60" workbookViewId="0">
      <selection activeCell="I40" sqref="I40"/>
    </sheetView>
  </sheetViews>
  <sheetFormatPr defaultColWidth="9" defaultRowHeight="15"/>
  <cols>
    <col min="1" max="1" width="9.75" style="69" customWidth="1"/>
    <col min="2" max="16384" width="9" style="69"/>
  </cols>
  <sheetData>
    <row r="1" spans="1:10" ht="15.75" customHeight="1">
      <c r="A1" s="220" t="s">
        <v>199</v>
      </c>
      <c r="B1" s="220"/>
      <c r="C1" s="220"/>
      <c r="D1" s="220"/>
      <c r="E1" s="220"/>
      <c r="F1" s="220"/>
      <c r="G1" s="220"/>
      <c r="H1" s="220"/>
      <c r="I1" s="220"/>
    </row>
    <row r="2" spans="1:10">
      <c r="A2" s="70"/>
      <c r="B2" s="139">
        <v>2016</v>
      </c>
      <c r="C2" s="139">
        <v>2017</v>
      </c>
      <c r="D2" s="139">
        <v>2018</v>
      </c>
      <c r="E2" s="139">
        <v>2019</v>
      </c>
      <c r="F2" s="139">
        <v>2020</v>
      </c>
      <c r="G2" s="139">
        <v>2021</v>
      </c>
      <c r="H2" s="139">
        <v>2022</v>
      </c>
      <c r="I2" s="139">
        <v>2023</v>
      </c>
      <c r="J2" s="139">
        <v>2024</v>
      </c>
    </row>
    <row r="3" spans="1:10">
      <c r="A3" s="136" t="s">
        <v>21</v>
      </c>
      <c r="B3" s="93">
        <v>0.238673185674706</v>
      </c>
      <c r="C3" s="93">
        <v>0.231546035360537</v>
      </c>
      <c r="D3" s="93">
        <v>0.36846911702831464</v>
      </c>
      <c r="E3" s="93">
        <v>0.26321536259415468</v>
      </c>
      <c r="F3" s="93">
        <v>0.2571267097791165</v>
      </c>
      <c r="G3" s="93">
        <v>0.48287743551247048</v>
      </c>
      <c r="H3" s="93">
        <v>2.9578477299445152</v>
      </c>
      <c r="I3" s="93">
        <v>0.8147059814385843</v>
      </c>
      <c r="J3" s="93">
        <v>0.32582219531312506</v>
      </c>
    </row>
    <row r="4" spans="1:10">
      <c r="A4" s="137" t="s">
        <v>23</v>
      </c>
      <c r="B4" s="93">
        <v>0.14066952196389801</v>
      </c>
      <c r="C4" s="93">
        <v>0.29034346086197699</v>
      </c>
      <c r="D4" s="93">
        <v>0.35808314309619066</v>
      </c>
      <c r="E4" s="93">
        <v>0.40006915030123302</v>
      </c>
      <c r="F4" s="93">
        <v>8.3822639113291741E-2</v>
      </c>
      <c r="G4" s="93">
        <v>0.12949940877996022</v>
      </c>
      <c r="H4" s="93">
        <v>0.37209501832547143</v>
      </c>
      <c r="I4" s="93">
        <v>0.25878356918764761</v>
      </c>
      <c r="J4" s="93">
        <v>4.3212425517522898E-2</v>
      </c>
    </row>
    <row r="5" spans="1:10">
      <c r="A5" s="137" t="s">
        <v>24</v>
      </c>
      <c r="B5" s="93">
        <v>-7.4108337888563941E-2</v>
      </c>
      <c r="C5" s="93">
        <v>-2.4065943370826022E-2</v>
      </c>
      <c r="D5" s="93">
        <v>6.3960922243871551E-2</v>
      </c>
      <c r="E5" s="93">
        <v>0.12130758274458571</v>
      </c>
      <c r="F5" s="93">
        <v>0.13047587549734949</v>
      </c>
      <c r="G5" s="93">
        <v>0.10686677649257566</v>
      </c>
      <c r="H5" s="93">
        <v>0.12902429117400549</v>
      </c>
      <c r="I5" s="93">
        <v>0.29768296448097525</v>
      </c>
      <c r="J5" s="93">
        <v>0.25883202006497263</v>
      </c>
    </row>
    <row r="6" spans="1:10">
      <c r="A6" s="138" t="s">
        <v>133</v>
      </c>
      <c r="B6" s="94">
        <v>7.1536454820861947E-2</v>
      </c>
      <c r="C6" s="94">
        <v>6.8428784470747392E-2</v>
      </c>
      <c r="D6" s="94">
        <v>7.2611834847824047E-2</v>
      </c>
      <c r="E6" s="94">
        <v>6.659153117801922E-2</v>
      </c>
      <c r="F6" s="94">
        <v>7.9632492475031735E-2</v>
      </c>
      <c r="G6" s="94">
        <v>4.2920767400557329E-2</v>
      </c>
      <c r="H6" s="94">
        <v>1.8318214822768051E-2</v>
      </c>
      <c r="I6" s="94">
        <v>2.5816606822568137E-2</v>
      </c>
      <c r="J6" s="94">
        <v>4.4245102745833743E-2</v>
      </c>
    </row>
    <row r="7" spans="1:10">
      <c r="A7" s="195" t="s">
        <v>192</v>
      </c>
      <c r="B7" s="92"/>
      <c r="C7" s="92"/>
    </row>
    <row r="8" spans="1:10">
      <c r="A8" s="57" t="s">
        <v>169</v>
      </c>
      <c r="B8" s="57" t="s">
        <v>169</v>
      </c>
      <c r="D8" s="57" t="s">
        <v>169</v>
      </c>
    </row>
    <row r="13" spans="1:10">
      <c r="A13" s="58"/>
    </row>
    <row r="26" ht="20.25" customHeight="1"/>
    <row r="27" ht="15" customHeight="1"/>
    <row r="28" ht="15" customHeight="1"/>
  </sheetData>
  <mergeCells count="1">
    <mergeCell ref="A1:I1"/>
  </mergeCells>
  <hyperlinks>
    <hyperlink ref="A7" r:id="rId1" xr:uid="{764D031C-C1FA-4EC4-951D-9930EA98E2AC}"/>
  </hyperlinks>
  <pageMargins left="0.7" right="0.7" top="0.75" bottom="0.75" header="0.3" footer="0.3"/>
  <headerFooter>
    <oddFooter>&amp;L_x000D_&amp;1#&amp;"Calibri"&amp;10&amp;K000000 Interné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EAAE1"/>
  </sheetPr>
  <dimension ref="A1:AC16"/>
  <sheetViews>
    <sheetView showGridLines="0" topLeftCell="M1" zoomScale="60" zoomScaleNormal="60" workbookViewId="0"/>
  </sheetViews>
  <sheetFormatPr defaultColWidth="9" defaultRowHeight="16.5"/>
  <cols>
    <col min="1" max="1" width="9" style="6" customWidth="1"/>
    <col min="2" max="2" width="13.625" style="6" customWidth="1"/>
    <col min="3" max="3" width="9" style="6" customWidth="1"/>
    <col min="4" max="4" width="9" style="6"/>
    <col min="5" max="5" width="10.625" style="6" customWidth="1"/>
    <col min="6" max="6" width="10.75" style="6" customWidth="1"/>
    <col min="7" max="7" width="10.375" style="6" customWidth="1"/>
    <col min="8" max="11" width="9" style="6" customWidth="1"/>
    <col min="12" max="19" width="9" style="6"/>
    <col min="20" max="20" width="10.375" style="6" customWidth="1"/>
    <col min="21" max="21" width="10.75" style="6" customWidth="1"/>
    <col min="22" max="27" width="9" style="6"/>
    <col min="28" max="28" width="9" style="63"/>
    <col min="29" max="16384" width="9" style="6"/>
  </cols>
  <sheetData>
    <row r="1" spans="1:29">
      <c r="A1" s="187" t="s">
        <v>194</v>
      </c>
      <c r="B1" s="141"/>
      <c r="C1" s="141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62"/>
      <c r="AC1" s="9"/>
    </row>
    <row r="2" spans="1:29">
      <c r="A2" s="52"/>
      <c r="B2" s="52"/>
      <c r="C2" s="142">
        <v>2000</v>
      </c>
      <c r="D2" s="142">
        <v>2001</v>
      </c>
      <c r="E2" s="142">
        <v>2002</v>
      </c>
      <c r="F2" s="142">
        <v>2003</v>
      </c>
      <c r="G2" s="142">
        <v>2004</v>
      </c>
      <c r="H2" s="142">
        <v>2005</v>
      </c>
      <c r="I2" s="142">
        <v>2006</v>
      </c>
      <c r="J2" s="142">
        <v>2007</v>
      </c>
      <c r="K2" s="142">
        <v>2008</v>
      </c>
      <c r="L2" s="142">
        <v>2009</v>
      </c>
      <c r="M2" s="142">
        <v>2010</v>
      </c>
      <c r="N2" s="142">
        <v>2011</v>
      </c>
      <c r="O2" s="142">
        <v>2012</v>
      </c>
      <c r="P2" s="142">
        <v>2013</v>
      </c>
      <c r="Q2" s="142">
        <v>2014</v>
      </c>
      <c r="R2" s="142">
        <v>2015</v>
      </c>
      <c r="S2" s="142">
        <v>2016</v>
      </c>
      <c r="T2" s="142">
        <v>2017</v>
      </c>
      <c r="U2" s="142">
        <v>2018</v>
      </c>
      <c r="V2" s="142">
        <v>2019</v>
      </c>
      <c r="W2" s="142">
        <v>2020</v>
      </c>
      <c r="X2" s="142">
        <v>2021</v>
      </c>
      <c r="Y2" s="142">
        <v>2022</v>
      </c>
      <c r="Z2" s="142">
        <v>2023</v>
      </c>
      <c r="AA2" s="142">
        <v>2024</v>
      </c>
      <c r="AB2" s="143" t="s">
        <v>174</v>
      </c>
      <c r="AC2" s="9"/>
    </row>
    <row r="3" spans="1:29">
      <c r="A3" s="218" t="s">
        <v>112</v>
      </c>
      <c r="B3" s="218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4"/>
      <c r="AB3" s="145"/>
      <c r="AC3" s="9"/>
    </row>
    <row r="4" spans="1:29">
      <c r="A4" s="140"/>
      <c r="B4" s="183" t="s">
        <v>1</v>
      </c>
      <c r="C4" s="140">
        <v>3566</v>
      </c>
      <c r="D4" s="140">
        <v>3464</v>
      </c>
      <c r="E4" s="140">
        <v>2960</v>
      </c>
      <c r="F4" s="140">
        <v>2699</v>
      </c>
      <c r="G4" s="140">
        <v>90476</v>
      </c>
      <c r="H4" s="140">
        <v>127315</v>
      </c>
      <c r="I4" s="140">
        <v>57196</v>
      </c>
      <c r="J4" s="140">
        <v>55326</v>
      </c>
      <c r="K4" s="140">
        <v>54118</v>
      </c>
      <c r="L4" s="140">
        <v>35026</v>
      </c>
      <c r="M4" s="140">
        <v>44154</v>
      </c>
      <c r="N4" s="140">
        <v>48124</v>
      </c>
      <c r="O4" s="140">
        <v>48077</v>
      </c>
      <c r="P4" s="140">
        <v>50438</v>
      </c>
      <c r="Q4" s="140">
        <v>51183</v>
      </c>
      <c r="R4" s="140">
        <v>49372</v>
      </c>
      <c r="S4" s="140">
        <v>44334</v>
      </c>
      <c r="T4" s="140">
        <v>42118</v>
      </c>
      <c r="U4" s="140">
        <v>38803</v>
      </c>
      <c r="V4" s="140">
        <v>34871</v>
      </c>
      <c r="W4" s="140">
        <v>25407</v>
      </c>
      <c r="X4" s="140">
        <v>31496</v>
      </c>
      <c r="Y4" s="140">
        <v>30763</v>
      </c>
      <c r="Z4" s="140">
        <v>26765</v>
      </c>
      <c r="AA4" s="140">
        <v>23744</v>
      </c>
      <c r="AB4" s="145">
        <v>21391</v>
      </c>
      <c r="AC4" s="9"/>
    </row>
    <row r="5" spans="1:29">
      <c r="A5" s="140"/>
      <c r="B5" s="183" t="s">
        <v>2</v>
      </c>
      <c r="C5" s="140">
        <v>3491</v>
      </c>
      <c r="D5" s="140">
        <v>2277</v>
      </c>
      <c r="E5" s="140">
        <v>2120</v>
      </c>
      <c r="F5" s="140">
        <v>2153</v>
      </c>
      <c r="G5" s="140">
        <v>2843</v>
      </c>
      <c r="H5" s="140">
        <v>30872</v>
      </c>
      <c r="I5" s="140">
        <v>26518</v>
      </c>
      <c r="J5" s="140">
        <v>32631</v>
      </c>
      <c r="K5" s="140">
        <v>39255</v>
      </c>
      <c r="L5" s="140">
        <v>37998</v>
      </c>
      <c r="M5" s="140">
        <v>27771</v>
      </c>
      <c r="N5" s="140">
        <v>26289</v>
      </c>
      <c r="O5" s="140">
        <v>27316</v>
      </c>
      <c r="P5" s="140">
        <v>26452</v>
      </c>
      <c r="Q5" s="140">
        <v>29125</v>
      </c>
      <c r="R5" s="140">
        <v>31158</v>
      </c>
      <c r="S5" s="140">
        <v>32434</v>
      </c>
      <c r="T5" s="140">
        <v>33023</v>
      </c>
      <c r="U5" s="140">
        <v>33719</v>
      </c>
      <c r="V5" s="140">
        <v>32755</v>
      </c>
      <c r="W5" s="140">
        <v>35794</v>
      </c>
      <c r="X5" s="140">
        <v>24043</v>
      </c>
      <c r="Y5" s="140">
        <v>24245</v>
      </c>
      <c r="Z5" s="140">
        <v>24885</v>
      </c>
      <c r="AA5" s="140">
        <v>24839</v>
      </c>
      <c r="AB5" s="145">
        <v>22199</v>
      </c>
      <c r="AC5" s="9"/>
    </row>
    <row r="6" spans="1:29">
      <c r="A6" s="140"/>
      <c r="B6" s="183" t="s">
        <v>17</v>
      </c>
      <c r="C6" s="140">
        <v>-75</v>
      </c>
      <c r="D6" s="140">
        <v>-1187</v>
      </c>
      <c r="E6" s="140">
        <v>-840</v>
      </c>
      <c r="F6" s="140">
        <v>-546</v>
      </c>
      <c r="G6" s="140">
        <v>-87633</v>
      </c>
      <c r="H6" s="140">
        <v>-96443</v>
      </c>
      <c r="I6" s="140">
        <v>-30678</v>
      </c>
      <c r="J6" s="140">
        <v>-22695</v>
      </c>
      <c r="K6" s="140">
        <v>-14863</v>
      </c>
      <c r="L6" s="140">
        <v>2972</v>
      </c>
      <c r="M6" s="140">
        <v>-16383</v>
      </c>
      <c r="N6" s="140">
        <v>-21835</v>
      </c>
      <c r="O6" s="140">
        <v>-20761</v>
      </c>
      <c r="P6" s="140">
        <v>-23986</v>
      </c>
      <c r="Q6" s="140">
        <v>-22058</v>
      </c>
      <c r="R6" s="140">
        <v>-18214</v>
      </c>
      <c r="S6" s="140">
        <v>-11900</v>
      </c>
      <c r="T6" s="140">
        <v>-9095</v>
      </c>
      <c r="U6" s="140">
        <v>-5084</v>
      </c>
      <c r="V6" s="140">
        <v>-2116</v>
      </c>
      <c r="W6" s="140">
        <v>10387</v>
      </c>
      <c r="X6" s="140">
        <v>-7453</v>
      </c>
      <c r="Y6" s="140">
        <v>-6518</v>
      </c>
      <c r="Z6" s="140">
        <v>-1880</v>
      </c>
      <c r="AA6" s="140">
        <v>1095</v>
      </c>
      <c r="AB6" s="145">
        <v>808</v>
      </c>
      <c r="AC6" s="9"/>
    </row>
    <row r="7" spans="1:29">
      <c r="A7" s="218" t="s">
        <v>15</v>
      </c>
      <c r="B7" s="218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4"/>
      <c r="AB7" s="145"/>
      <c r="AC7" s="9"/>
    </row>
    <row r="8" spans="1:29">
      <c r="A8" s="140"/>
      <c r="B8" s="183" t="s">
        <v>1</v>
      </c>
      <c r="C8" s="146">
        <v>181</v>
      </c>
      <c r="D8" s="146">
        <v>186</v>
      </c>
      <c r="E8" s="146">
        <v>218</v>
      </c>
      <c r="F8" s="146">
        <v>209</v>
      </c>
      <c r="G8" s="146">
        <v>570</v>
      </c>
      <c r="H8" s="146">
        <v>980</v>
      </c>
      <c r="I8" s="146">
        <v>795</v>
      </c>
      <c r="J8" s="146">
        <v>1369</v>
      </c>
      <c r="K8" s="146">
        <v>3323</v>
      </c>
      <c r="L8" s="146">
        <v>4050</v>
      </c>
      <c r="M8" s="146">
        <v>3660</v>
      </c>
      <c r="N8" s="146">
        <v>4104</v>
      </c>
      <c r="O8" s="146">
        <v>5088</v>
      </c>
      <c r="P8" s="146">
        <v>5802</v>
      </c>
      <c r="Q8" s="146">
        <v>5856</v>
      </c>
      <c r="R8" s="146">
        <v>6824</v>
      </c>
      <c r="S8" s="146">
        <v>8673</v>
      </c>
      <c r="T8" s="146">
        <v>10327</v>
      </c>
      <c r="U8" s="146">
        <v>13452</v>
      </c>
      <c r="V8" s="146">
        <v>13400</v>
      </c>
      <c r="W8" s="146">
        <v>14187</v>
      </c>
      <c r="X8" s="146">
        <v>10812</v>
      </c>
      <c r="Y8" s="146">
        <v>12668</v>
      </c>
      <c r="Z8" s="146">
        <v>18617</v>
      </c>
      <c r="AA8" s="146">
        <v>18183</v>
      </c>
      <c r="AB8" s="147">
        <v>18609</v>
      </c>
      <c r="AC8" s="9"/>
    </row>
    <row r="9" spans="1:29">
      <c r="A9" s="140"/>
      <c r="B9" s="183" t="s">
        <v>2</v>
      </c>
      <c r="C9" s="146">
        <v>681</v>
      </c>
      <c r="D9" s="146">
        <v>588</v>
      </c>
      <c r="E9" s="146">
        <v>722</v>
      </c>
      <c r="F9" s="146">
        <v>661</v>
      </c>
      <c r="G9" s="146">
        <v>1425</v>
      </c>
      <c r="H9" s="146">
        <v>2357</v>
      </c>
      <c r="I9" s="146">
        <v>3340</v>
      </c>
      <c r="J9" s="146">
        <v>6415</v>
      </c>
      <c r="K9" s="146">
        <v>7009</v>
      </c>
      <c r="L9" s="146">
        <v>5570</v>
      </c>
      <c r="M9" s="146">
        <v>6627</v>
      </c>
      <c r="N9" s="146">
        <v>7688</v>
      </c>
      <c r="O9" s="146">
        <v>8244</v>
      </c>
      <c r="P9" s="146">
        <v>8352</v>
      </c>
      <c r="Q9" s="146">
        <v>10183</v>
      </c>
      <c r="R9" s="146">
        <v>12779</v>
      </c>
      <c r="S9" s="146">
        <v>14710</v>
      </c>
      <c r="T9" s="146">
        <v>19169</v>
      </c>
      <c r="U9" s="146">
        <v>20351</v>
      </c>
      <c r="V9" s="146">
        <v>24527</v>
      </c>
      <c r="W9" s="146">
        <v>21176</v>
      </c>
      <c r="X9" s="146">
        <v>29732</v>
      </c>
      <c r="Y9" s="146">
        <v>43207</v>
      </c>
      <c r="Z9" s="146">
        <v>36889</v>
      </c>
      <c r="AA9" s="146">
        <v>35782</v>
      </c>
      <c r="AB9" s="147">
        <v>28027</v>
      </c>
      <c r="AC9" s="9"/>
    </row>
    <row r="10" spans="1:29">
      <c r="A10" s="140"/>
      <c r="B10" s="183" t="s">
        <v>17</v>
      </c>
      <c r="C10" s="140">
        <v>500</v>
      </c>
      <c r="D10" s="140">
        <v>402</v>
      </c>
      <c r="E10" s="140">
        <v>504</v>
      </c>
      <c r="F10" s="140">
        <v>452</v>
      </c>
      <c r="G10" s="140">
        <v>855</v>
      </c>
      <c r="H10" s="140">
        <v>1377</v>
      </c>
      <c r="I10" s="140">
        <v>2545</v>
      </c>
      <c r="J10" s="140">
        <v>5046</v>
      </c>
      <c r="K10" s="140">
        <v>3686</v>
      </c>
      <c r="L10" s="140">
        <v>1520</v>
      </c>
      <c r="M10" s="140">
        <v>2967</v>
      </c>
      <c r="N10" s="140">
        <v>3584</v>
      </c>
      <c r="O10" s="140">
        <v>3156</v>
      </c>
      <c r="P10" s="140">
        <v>2550</v>
      </c>
      <c r="Q10" s="140">
        <v>4327</v>
      </c>
      <c r="R10" s="140">
        <v>5955</v>
      </c>
      <c r="S10" s="140">
        <v>6037</v>
      </c>
      <c r="T10" s="140">
        <v>8842</v>
      </c>
      <c r="U10" s="140">
        <v>6899</v>
      </c>
      <c r="V10" s="140">
        <v>11127</v>
      </c>
      <c r="W10" s="140">
        <v>6989</v>
      </c>
      <c r="X10" s="140">
        <v>18920</v>
      </c>
      <c r="Y10" s="140">
        <v>30539</v>
      </c>
      <c r="Z10" s="140">
        <v>18272</v>
      </c>
      <c r="AA10" s="146">
        <v>17599</v>
      </c>
      <c r="AB10" s="147">
        <v>9418</v>
      </c>
      <c r="AC10" s="9"/>
    </row>
    <row r="11" spans="1:29">
      <c r="A11" s="218" t="s">
        <v>18</v>
      </c>
      <c r="B11" s="218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4"/>
      <c r="AB11" s="145"/>
      <c r="AC11" s="9"/>
    </row>
    <row r="12" spans="1:29">
      <c r="A12" s="140"/>
      <c r="B12" s="183" t="s">
        <v>1</v>
      </c>
      <c r="C12" s="140">
        <f>C4+C8</f>
        <v>3747</v>
      </c>
      <c r="D12" s="140">
        <f t="shared" ref="D12:AA12" si="0">D4+D8</f>
        <v>3650</v>
      </c>
      <c r="E12" s="140">
        <f t="shared" si="0"/>
        <v>3178</v>
      </c>
      <c r="F12" s="140">
        <f t="shared" si="0"/>
        <v>2908</v>
      </c>
      <c r="G12" s="140">
        <f t="shared" si="0"/>
        <v>91046</v>
      </c>
      <c r="H12" s="140">
        <f t="shared" si="0"/>
        <v>128295</v>
      </c>
      <c r="I12" s="140">
        <f t="shared" si="0"/>
        <v>57991</v>
      </c>
      <c r="J12" s="140">
        <f t="shared" si="0"/>
        <v>56695</v>
      </c>
      <c r="K12" s="140">
        <f t="shared" si="0"/>
        <v>57441</v>
      </c>
      <c r="L12" s="140">
        <f t="shared" si="0"/>
        <v>39076</v>
      </c>
      <c r="M12" s="140">
        <f t="shared" si="0"/>
        <v>47814</v>
      </c>
      <c r="N12" s="140">
        <f t="shared" si="0"/>
        <v>52228</v>
      </c>
      <c r="O12" s="140">
        <f t="shared" si="0"/>
        <v>53165</v>
      </c>
      <c r="P12" s="140">
        <f t="shared" si="0"/>
        <v>56240</v>
      </c>
      <c r="Q12" s="140">
        <f t="shared" si="0"/>
        <v>57039</v>
      </c>
      <c r="R12" s="140">
        <f t="shared" si="0"/>
        <v>56196</v>
      </c>
      <c r="S12" s="140">
        <f t="shared" si="0"/>
        <v>53007</v>
      </c>
      <c r="T12" s="140">
        <f t="shared" si="0"/>
        <v>52445</v>
      </c>
      <c r="U12" s="140">
        <f t="shared" si="0"/>
        <v>52255</v>
      </c>
      <c r="V12" s="140">
        <f t="shared" si="0"/>
        <v>48271</v>
      </c>
      <c r="W12" s="140">
        <f t="shared" si="0"/>
        <v>39594</v>
      </c>
      <c r="X12" s="140">
        <f t="shared" si="0"/>
        <v>42308</v>
      </c>
      <c r="Y12" s="140">
        <f t="shared" si="0"/>
        <v>43431</v>
      </c>
      <c r="Z12" s="140">
        <f t="shared" si="0"/>
        <v>45382</v>
      </c>
      <c r="AA12" s="146">
        <f t="shared" si="0"/>
        <v>41927</v>
      </c>
      <c r="AB12" s="145">
        <f t="shared" ref="AB12" si="1">AB4+AB8</f>
        <v>40000</v>
      </c>
      <c r="AC12" s="9"/>
    </row>
    <row r="13" spans="1:29">
      <c r="A13" s="140"/>
      <c r="B13" s="183" t="s">
        <v>2</v>
      </c>
      <c r="C13" s="140">
        <f>C5+C9</f>
        <v>4172</v>
      </c>
      <c r="D13" s="140">
        <f t="shared" ref="D13:AA13" si="2">D5+D9</f>
        <v>2865</v>
      </c>
      <c r="E13" s="140">
        <f t="shared" si="2"/>
        <v>2842</v>
      </c>
      <c r="F13" s="140">
        <f t="shared" si="2"/>
        <v>2814</v>
      </c>
      <c r="G13" s="140">
        <f t="shared" si="2"/>
        <v>4268</v>
      </c>
      <c r="H13" s="140">
        <f t="shared" si="2"/>
        <v>33229</v>
      </c>
      <c r="I13" s="140">
        <f t="shared" si="2"/>
        <v>29858</v>
      </c>
      <c r="J13" s="140">
        <f t="shared" si="2"/>
        <v>39046</v>
      </c>
      <c r="K13" s="140">
        <f t="shared" si="2"/>
        <v>46264</v>
      </c>
      <c r="L13" s="140">
        <f t="shared" si="2"/>
        <v>43568</v>
      </c>
      <c r="M13" s="140">
        <f t="shared" si="2"/>
        <v>34398</v>
      </c>
      <c r="N13" s="140">
        <f t="shared" si="2"/>
        <v>33977</v>
      </c>
      <c r="O13" s="140">
        <f t="shared" si="2"/>
        <v>35560</v>
      </c>
      <c r="P13" s="140">
        <f t="shared" si="2"/>
        <v>34804</v>
      </c>
      <c r="Q13" s="140">
        <f t="shared" si="2"/>
        <v>39308</v>
      </c>
      <c r="R13" s="140">
        <f t="shared" si="2"/>
        <v>43937</v>
      </c>
      <c r="S13" s="140">
        <f t="shared" si="2"/>
        <v>47144</v>
      </c>
      <c r="T13" s="140">
        <f t="shared" si="2"/>
        <v>52192</v>
      </c>
      <c r="U13" s="140">
        <f t="shared" si="2"/>
        <v>54070</v>
      </c>
      <c r="V13" s="140">
        <f t="shared" si="2"/>
        <v>57282</v>
      </c>
      <c r="W13" s="140">
        <f t="shared" si="2"/>
        <v>56970</v>
      </c>
      <c r="X13" s="140">
        <f t="shared" si="2"/>
        <v>53775</v>
      </c>
      <c r="Y13" s="140">
        <f t="shared" si="2"/>
        <v>67452</v>
      </c>
      <c r="Z13" s="140">
        <f t="shared" si="2"/>
        <v>61774</v>
      </c>
      <c r="AA13" s="146">
        <f t="shared" si="2"/>
        <v>60621</v>
      </c>
      <c r="AB13" s="145">
        <f t="shared" ref="AB13" si="3">AB5+AB9</f>
        <v>50226</v>
      </c>
      <c r="AC13" s="9"/>
    </row>
    <row r="14" spans="1:29">
      <c r="A14" s="148"/>
      <c r="B14" s="184" t="s">
        <v>17</v>
      </c>
      <c r="C14" s="148">
        <f>C6+C10</f>
        <v>425</v>
      </c>
      <c r="D14" s="148">
        <f t="shared" ref="D14:AA14" si="4">D6+D10</f>
        <v>-785</v>
      </c>
      <c r="E14" s="148">
        <f t="shared" si="4"/>
        <v>-336</v>
      </c>
      <c r="F14" s="148">
        <f t="shared" si="4"/>
        <v>-94</v>
      </c>
      <c r="G14" s="148">
        <f t="shared" si="4"/>
        <v>-86778</v>
      </c>
      <c r="H14" s="148">
        <f t="shared" si="4"/>
        <v>-95066</v>
      </c>
      <c r="I14" s="148">
        <f t="shared" si="4"/>
        <v>-28133</v>
      </c>
      <c r="J14" s="148">
        <f t="shared" si="4"/>
        <v>-17649</v>
      </c>
      <c r="K14" s="148">
        <f t="shared" si="4"/>
        <v>-11177</v>
      </c>
      <c r="L14" s="148">
        <f t="shared" si="4"/>
        <v>4492</v>
      </c>
      <c r="M14" s="148">
        <f t="shared" si="4"/>
        <v>-13416</v>
      </c>
      <c r="N14" s="148">
        <f t="shared" si="4"/>
        <v>-18251</v>
      </c>
      <c r="O14" s="148">
        <f t="shared" si="4"/>
        <v>-17605</v>
      </c>
      <c r="P14" s="148">
        <f t="shared" si="4"/>
        <v>-21436</v>
      </c>
      <c r="Q14" s="148">
        <f t="shared" si="4"/>
        <v>-17731</v>
      </c>
      <c r="R14" s="148">
        <f t="shared" si="4"/>
        <v>-12259</v>
      </c>
      <c r="S14" s="148">
        <f t="shared" si="4"/>
        <v>-5863</v>
      </c>
      <c r="T14" s="148">
        <f t="shared" si="4"/>
        <v>-253</v>
      </c>
      <c r="U14" s="148">
        <f t="shared" si="4"/>
        <v>1815</v>
      </c>
      <c r="V14" s="148">
        <f t="shared" si="4"/>
        <v>9011</v>
      </c>
      <c r="W14" s="148">
        <f t="shared" si="4"/>
        <v>17376</v>
      </c>
      <c r="X14" s="148">
        <f t="shared" si="4"/>
        <v>11467</v>
      </c>
      <c r="Y14" s="148">
        <f t="shared" si="4"/>
        <v>24021</v>
      </c>
      <c r="Z14" s="148">
        <f t="shared" si="4"/>
        <v>16392</v>
      </c>
      <c r="AA14" s="148">
        <f t="shared" si="4"/>
        <v>18694</v>
      </c>
      <c r="AB14" s="149">
        <f t="shared" ref="AB14" si="5">AB6+AB10</f>
        <v>10226</v>
      </c>
      <c r="AC14" s="9"/>
    </row>
    <row r="15" spans="1:29">
      <c r="A15" s="196" t="s">
        <v>16</v>
      </c>
      <c r="B15" s="82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62"/>
      <c r="AC15" s="9"/>
    </row>
    <row r="16" spans="1:29">
      <c r="A16" s="197" t="s">
        <v>187</v>
      </c>
      <c r="B16" s="82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62"/>
      <c r="AC16" s="9"/>
    </row>
  </sheetData>
  <mergeCells count="3">
    <mergeCell ref="A3:B3"/>
    <mergeCell ref="A7:B7"/>
    <mergeCell ref="A11:B11"/>
  </mergeCells>
  <conditionalFormatting sqref="U15:U18 U11">
    <cfRule type="colorScale" priority="5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orientation="portrait" r:id="rId1"/>
  <headerFooter>
    <oddFooter>&amp;L_x000D_&amp;1#&amp;"Calibri"&amp;10&amp;K000000 Interné</oddFooter>
  </headerFooter>
  <ignoredErrors>
    <ignoredError sqref="AB7" formulaRange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C926FD3A-79A3-4F20-BB46-863D4C7537D3}">
            <x14:iconSet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4ArrowsGray" iconId="1"/>
              <x14:cfIcon iconSet="4Arrows" iconId="1"/>
              <x14:cfIcon iconSet="4Arrows" iconId="2"/>
            </x14:iconSet>
          </x14:cfRule>
          <xm:sqref>T11 T15:T18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6F765-2191-4B56-9F2A-F36FEF6DD2AB}">
  <sheetPr>
    <tabColor rgb="FF2EAAE1"/>
  </sheetPr>
  <dimension ref="A1:Z102"/>
  <sheetViews>
    <sheetView showGridLines="0" tabSelected="1" topLeftCell="A60" zoomScale="60" zoomScaleNormal="60" workbookViewId="0">
      <selection activeCell="AQ73" sqref="AQ73"/>
    </sheetView>
  </sheetViews>
  <sheetFormatPr defaultColWidth="8.75" defaultRowHeight="15"/>
  <cols>
    <col min="1" max="1" width="15.25" style="11" customWidth="1"/>
    <col min="2" max="2" width="10.375" style="11" customWidth="1"/>
    <col min="3" max="9" width="9.625" style="11" customWidth="1"/>
    <col min="10" max="10" width="12.125" style="11" customWidth="1"/>
    <col min="11" max="16" width="9.625" style="11" customWidth="1"/>
    <col min="17" max="17" width="6.75" style="11" customWidth="1"/>
    <col min="18" max="19" width="9.625" style="11" customWidth="1"/>
    <col min="20" max="22" width="11.625" style="11" customWidth="1"/>
    <col min="23" max="25" width="9.625" style="11" customWidth="1"/>
    <col min="26" max="26" width="10.25" style="11" customWidth="1"/>
    <col min="27" max="31" width="9.625" style="11" customWidth="1"/>
    <col min="32" max="32" width="8.75" style="11"/>
    <col min="33" max="34" width="9" style="11" customWidth="1"/>
    <col min="35" max="38" width="14" style="11" customWidth="1"/>
    <col min="39" max="63" width="8.75" style="11"/>
    <col min="64" max="64" width="18" style="11" customWidth="1"/>
    <col min="65" max="70" width="11.5" style="11" customWidth="1"/>
    <col min="71" max="72" width="8.75" style="11"/>
    <col min="73" max="78" width="11" style="11" customWidth="1"/>
    <col min="79" max="80" width="8.75" style="11"/>
    <col min="81" max="81" width="10.625" style="11" customWidth="1"/>
    <col min="82" max="16384" width="8.75" style="11"/>
  </cols>
  <sheetData>
    <row r="1" spans="1:26" ht="15.75">
      <c r="A1" s="188" t="s">
        <v>201</v>
      </c>
      <c r="C1" s="209"/>
      <c r="J1" s="188" t="s">
        <v>198</v>
      </c>
      <c r="S1" s="188" t="s">
        <v>191</v>
      </c>
    </row>
    <row r="2" spans="1:26">
      <c r="A2" s="150" t="s">
        <v>9</v>
      </c>
      <c r="B2" s="150" t="s">
        <v>15</v>
      </c>
      <c r="C2" s="150" t="s">
        <v>112</v>
      </c>
      <c r="D2" s="84"/>
      <c r="E2" s="84"/>
      <c r="F2" s="84"/>
      <c r="G2" s="84"/>
      <c r="H2" s="84"/>
      <c r="J2" s="150" t="s">
        <v>9</v>
      </c>
      <c r="K2" s="150" t="s">
        <v>189</v>
      </c>
      <c r="L2" s="150" t="s">
        <v>190</v>
      </c>
      <c r="M2" s="84"/>
      <c r="N2" s="84"/>
      <c r="O2" s="84"/>
      <c r="P2" s="84"/>
      <c r="Q2" s="84"/>
      <c r="S2" s="150" t="s">
        <v>9</v>
      </c>
      <c r="T2" s="150" t="s">
        <v>206</v>
      </c>
      <c r="U2" s="150" t="s">
        <v>207</v>
      </c>
      <c r="V2" s="150" t="s">
        <v>208</v>
      </c>
      <c r="W2" s="84"/>
      <c r="X2" s="84"/>
      <c r="Y2" s="84"/>
      <c r="Z2" s="84"/>
    </row>
    <row r="3" spans="1:26">
      <c r="A3" s="151">
        <v>2</v>
      </c>
      <c r="B3" s="152">
        <v>0.12738826486261709</v>
      </c>
      <c r="C3" s="152">
        <v>0.29571317738991243</v>
      </c>
      <c r="D3" s="210"/>
      <c r="J3" s="151">
        <v>2</v>
      </c>
      <c r="K3" s="155">
        <v>250.09090909090901</v>
      </c>
      <c r="L3" s="155">
        <v>421.18181818181819</v>
      </c>
      <c r="S3" s="151">
        <v>2</v>
      </c>
      <c r="T3" s="152">
        <v>0.10606826988107322</v>
      </c>
      <c r="U3" s="152">
        <v>0.20902220660036544</v>
      </c>
      <c r="V3" s="152">
        <v>0.29571317738991243</v>
      </c>
    </row>
    <row r="4" spans="1:26">
      <c r="A4" s="151">
        <v>3</v>
      </c>
      <c r="B4" s="152">
        <v>0.14866649966208365</v>
      </c>
      <c r="C4" s="152">
        <v>0.33361282928501468</v>
      </c>
      <c r="D4" s="210"/>
      <c r="J4" s="151">
        <v>3</v>
      </c>
      <c r="K4" s="155">
        <v>282.81818181818181</v>
      </c>
      <c r="L4" s="155">
        <v>477.63636363636363</v>
      </c>
      <c r="S4" s="151">
        <v>3</v>
      </c>
      <c r="T4" s="152">
        <v>-3.5267493257846082E-2</v>
      </c>
      <c r="U4" s="152">
        <v>0.1255205517947473</v>
      </c>
      <c r="V4" s="152">
        <v>0.33361282928501468</v>
      </c>
    </row>
    <row r="5" spans="1:26">
      <c r="A5" s="151">
        <v>4</v>
      </c>
      <c r="B5" s="152">
        <v>0.14635808723876445</v>
      </c>
      <c r="C5" s="152">
        <v>0.11907750592871347</v>
      </c>
      <c r="D5" s="210"/>
      <c r="J5" s="151">
        <v>4</v>
      </c>
      <c r="K5" s="155">
        <v>253.81818181818181</v>
      </c>
      <c r="L5" s="155">
        <v>323.36363636363637</v>
      </c>
      <c r="S5" s="151">
        <v>4</v>
      </c>
      <c r="T5" s="152">
        <v>-6.2125316669221622E-2</v>
      </c>
      <c r="U5" s="152">
        <v>-6.1497381624203595E-2</v>
      </c>
      <c r="V5" s="152">
        <v>0.11907750592871347</v>
      </c>
    </row>
    <row r="6" spans="1:26">
      <c r="A6" s="151">
        <v>5</v>
      </c>
      <c r="B6" s="152">
        <v>0.16008375078823375</v>
      </c>
      <c r="C6" s="152">
        <v>7.4132270044172E-2</v>
      </c>
      <c r="D6" s="210"/>
      <c r="J6" s="151">
        <v>5</v>
      </c>
      <c r="K6" s="155">
        <v>241.09090909090909</v>
      </c>
      <c r="L6" s="155">
        <v>284.36363636363637</v>
      </c>
      <c r="S6" s="151">
        <v>5</v>
      </c>
      <c r="T6" s="152">
        <v>-9.7351058963999593E-2</v>
      </c>
      <c r="U6" s="152">
        <v>-0.12149517482387621</v>
      </c>
      <c r="V6" s="152">
        <v>7.4132270044172E-2</v>
      </c>
    </row>
    <row r="7" spans="1:26">
      <c r="A7" s="151">
        <v>6</v>
      </c>
      <c r="B7" s="152">
        <v>0.17729484861243397</v>
      </c>
      <c r="C7" s="152">
        <v>5.0749614821051095E-3</v>
      </c>
      <c r="D7" s="210"/>
      <c r="J7" s="151">
        <v>6</v>
      </c>
      <c r="K7" s="155">
        <v>258.90909090909093</v>
      </c>
      <c r="L7" s="155">
        <v>262</v>
      </c>
      <c r="S7" s="151">
        <v>6</v>
      </c>
      <c r="T7" s="152">
        <v>-0.12747536797843667</v>
      </c>
      <c r="U7" s="152">
        <v>-0.20867374225322849</v>
      </c>
      <c r="V7" s="152">
        <v>5.0749614821051095E-3</v>
      </c>
    </row>
    <row r="8" spans="1:26">
      <c r="A8" s="151">
        <v>7</v>
      </c>
      <c r="B8" s="152">
        <v>0.17073926197295008</v>
      </c>
      <c r="C8" s="152">
        <v>-1.4570677332204664E-2</v>
      </c>
      <c r="D8" s="210"/>
      <c r="J8" s="151">
        <v>7</v>
      </c>
      <c r="K8" s="155">
        <v>221.18181818181819</v>
      </c>
      <c r="L8" s="155">
        <v>214.36363636363637</v>
      </c>
      <c r="S8" s="151">
        <v>7</v>
      </c>
      <c r="T8" s="152">
        <v>-0.125855026335841</v>
      </c>
      <c r="U8" s="152">
        <v>-0.1758607747996723</v>
      </c>
      <c r="V8" s="152">
        <v>-1.4570677332204664E-2</v>
      </c>
    </row>
    <row r="9" spans="1:26">
      <c r="A9" s="151">
        <v>8</v>
      </c>
      <c r="B9" s="152">
        <v>0.16720959408775415</v>
      </c>
      <c r="C9" s="152">
        <v>-2.8750908540362663E-2</v>
      </c>
      <c r="D9" s="210"/>
      <c r="J9" s="151">
        <v>8</v>
      </c>
      <c r="K9" s="155">
        <v>191.09090909090909</v>
      </c>
      <c r="L9" s="155">
        <v>176.27272727272728</v>
      </c>
      <c r="S9" s="151">
        <v>8</v>
      </c>
      <c r="T9" s="152">
        <v>-0.10982931558696027</v>
      </c>
      <c r="U9" s="152">
        <v>-0.18524989215143689</v>
      </c>
      <c r="V9" s="152">
        <v>-2.8750908540362663E-2</v>
      </c>
    </row>
    <row r="10" spans="1:26">
      <c r="A10" s="151">
        <v>9</v>
      </c>
      <c r="B10" s="152">
        <v>0.17274980212580004</v>
      </c>
      <c r="C10" s="152">
        <v>-6.2133893045866542E-2</v>
      </c>
      <c r="D10" s="210"/>
      <c r="J10" s="151">
        <v>9</v>
      </c>
      <c r="K10" s="155">
        <v>188.18181818181819</v>
      </c>
      <c r="L10" s="155">
        <v>154.54545454545453</v>
      </c>
      <c r="S10" s="151">
        <v>9</v>
      </c>
      <c r="T10" s="152">
        <v>-0.11647472777910722</v>
      </c>
      <c r="U10" s="152">
        <v>-0.19653087374323275</v>
      </c>
      <c r="V10" s="152">
        <v>-6.2133893045866542E-2</v>
      </c>
    </row>
    <row r="11" spans="1:26">
      <c r="A11" s="151">
        <v>10</v>
      </c>
      <c r="B11" s="152">
        <v>0.16963320484935576</v>
      </c>
      <c r="C11" s="152">
        <v>-5.6517494040547109E-2</v>
      </c>
      <c r="D11" s="210"/>
      <c r="J11" s="151">
        <v>10</v>
      </c>
      <c r="K11" s="155">
        <v>171.90909090909091</v>
      </c>
      <c r="L11" s="155">
        <v>141.72727272727272</v>
      </c>
      <c r="S11" s="151">
        <v>10</v>
      </c>
      <c r="T11" s="152">
        <v>-0.10963482159713517</v>
      </c>
      <c r="U11" s="152">
        <v>-0.1889921749821995</v>
      </c>
      <c r="V11" s="152">
        <v>-5.6517494040547109E-2</v>
      </c>
    </row>
    <row r="12" spans="1:26">
      <c r="A12" s="151">
        <v>11</v>
      </c>
      <c r="B12" s="152">
        <v>0.17674874568015844</v>
      </c>
      <c r="C12" s="152">
        <v>-9.385813405419953E-2</v>
      </c>
      <c r="D12" s="210"/>
      <c r="J12" s="151">
        <v>11</v>
      </c>
      <c r="K12" s="155">
        <v>173.45454545454547</v>
      </c>
      <c r="L12" s="155">
        <v>122.72727272727273</v>
      </c>
      <c r="S12" s="151">
        <v>11</v>
      </c>
      <c r="T12" s="152">
        <v>-0.14613296854478591</v>
      </c>
      <c r="U12" s="152">
        <v>-0.19590439007099708</v>
      </c>
      <c r="V12" s="152">
        <v>-9.385813405419953E-2</v>
      </c>
    </row>
    <row r="13" spans="1:26">
      <c r="A13" s="151">
        <v>12</v>
      </c>
      <c r="B13" s="152">
        <v>0.16970009793056803</v>
      </c>
      <c r="C13" s="152">
        <v>-9.7513150834184076E-2</v>
      </c>
      <c r="D13" s="210"/>
      <c r="J13" s="151">
        <v>12</v>
      </c>
      <c r="K13" s="155">
        <v>162.36363636363637</v>
      </c>
      <c r="L13" s="155">
        <v>110.90909090909091</v>
      </c>
      <c r="S13" s="151">
        <v>12</v>
      </c>
      <c r="T13" s="152">
        <v>-0.12859765589600838</v>
      </c>
      <c r="U13" s="152">
        <v>-0.21362720904429225</v>
      </c>
      <c r="V13" s="152">
        <v>-9.7513150834184076E-2</v>
      </c>
    </row>
    <row r="14" spans="1:26">
      <c r="A14" s="151">
        <v>13</v>
      </c>
      <c r="B14" s="152">
        <v>0.1668707946156272</v>
      </c>
      <c r="C14" s="152">
        <v>-0.10623960062984765</v>
      </c>
      <c r="D14" s="210"/>
      <c r="J14" s="151">
        <v>13</v>
      </c>
      <c r="K14" s="155">
        <v>159</v>
      </c>
      <c r="L14" s="155">
        <v>102.54545454545455</v>
      </c>
      <c r="S14" s="151">
        <v>13</v>
      </c>
      <c r="T14" s="152">
        <v>-0.15307045955658832</v>
      </c>
      <c r="U14" s="152">
        <v>-0.18852634088390036</v>
      </c>
      <c r="V14" s="152">
        <v>-0.10623960062984765</v>
      </c>
    </row>
    <row r="15" spans="1:26">
      <c r="A15" s="151">
        <v>14</v>
      </c>
      <c r="B15" s="152">
        <v>0.16678782536439873</v>
      </c>
      <c r="C15" s="152">
        <v>-0.11720156423589184</v>
      </c>
      <c r="D15" s="210"/>
      <c r="J15" s="151">
        <v>14</v>
      </c>
      <c r="K15" s="155">
        <v>155.18181818181819</v>
      </c>
      <c r="L15" s="155">
        <v>93</v>
      </c>
      <c r="S15" s="151">
        <v>14</v>
      </c>
      <c r="T15" s="152">
        <v>-0.16372994743818794</v>
      </c>
      <c r="U15" s="152">
        <v>-0.19960028426002852</v>
      </c>
      <c r="V15" s="152">
        <v>-0.11720156423589184</v>
      </c>
    </row>
    <row r="16" spans="1:26">
      <c r="A16" s="151">
        <v>15</v>
      </c>
      <c r="B16" s="152">
        <v>0.18839720567164892</v>
      </c>
      <c r="C16" s="152">
        <v>-0.11398142218631264</v>
      </c>
      <c r="D16" s="210"/>
      <c r="J16" s="151">
        <v>15</v>
      </c>
      <c r="K16" s="155">
        <v>159.45454545454547</v>
      </c>
      <c r="L16" s="155">
        <v>98.272727272727266</v>
      </c>
      <c r="S16" s="151">
        <v>15</v>
      </c>
      <c r="T16" s="152">
        <v>-0.18161535324811282</v>
      </c>
      <c r="U16" s="152">
        <v>-0.19731639232827369</v>
      </c>
      <c r="V16" s="152">
        <v>-0.11398142218631264</v>
      </c>
    </row>
    <row r="17" spans="1:22">
      <c r="A17" s="151">
        <v>16</v>
      </c>
      <c r="B17" s="152">
        <v>0.160025892163005</v>
      </c>
      <c r="C17" s="152">
        <v>-0.14743560129473307</v>
      </c>
      <c r="D17" s="210"/>
      <c r="J17" s="151">
        <v>16</v>
      </c>
      <c r="K17" s="155">
        <v>169.90909090909091</v>
      </c>
      <c r="L17" s="155">
        <v>89.909090909090907</v>
      </c>
      <c r="S17" s="151">
        <v>16</v>
      </c>
      <c r="T17" s="152">
        <v>-0.19366059878480932</v>
      </c>
      <c r="U17" s="152">
        <v>-0.24343814528315577</v>
      </c>
      <c r="V17" s="152">
        <v>-0.14743560129473307</v>
      </c>
    </row>
    <row r="18" spans="1:22">
      <c r="A18" s="151">
        <v>17</v>
      </c>
      <c r="B18" s="152">
        <v>0.14225142914111555</v>
      </c>
      <c r="C18" s="152">
        <v>-0.16673035396781721</v>
      </c>
      <c r="D18" s="210"/>
      <c r="J18" s="151">
        <v>17</v>
      </c>
      <c r="K18" s="155">
        <v>176.18181818181819</v>
      </c>
      <c r="L18" s="155">
        <v>84.909090909090907</v>
      </c>
      <c r="S18" s="151">
        <v>17</v>
      </c>
      <c r="T18" s="152">
        <v>-0.18819001425500184</v>
      </c>
      <c r="U18" s="152">
        <v>-0.20805997246347663</v>
      </c>
      <c r="V18" s="152">
        <v>-0.16673035396781721</v>
      </c>
    </row>
    <row r="19" spans="1:22">
      <c r="A19" s="151">
        <v>18</v>
      </c>
      <c r="B19" s="152">
        <v>0.20158175222458549</v>
      </c>
      <c r="C19" s="152">
        <v>-0.32941612945399606</v>
      </c>
      <c r="D19" s="210"/>
      <c r="J19" s="151">
        <v>18</v>
      </c>
      <c r="K19" s="155">
        <v>299.63636363636363</v>
      </c>
      <c r="L19" s="155">
        <v>116.63636363636364</v>
      </c>
      <c r="S19" s="151">
        <v>18</v>
      </c>
      <c r="T19" s="152">
        <v>-0.47035739567856477</v>
      </c>
      <c r="U19" s="152">
        <v>-0.47660946069340271</v>
      </c>
      <c r="V19" s="152">
        <v>-0.32941612945399606</v>
      </c>
    </row>
    <row r="20" spans="1:22">
      <c r="A20" s="151">
        <v>19</v>
      </c>
      <c r="B20" s="152">
        <v>0.694748133915014</v>
      </c>
      <c r="C20" s="152">
        <v>-1.0382139020344121</v>
      </c>
      <c r="D20" s="210"/>
      <c r="J20" s="151">
        <v>19</v>
      </c>
      <c r="K20" s="155">
        <v>804.81818181818187</v>
      </c>
      <c r="L20" s="155">
        <v>224.45454545454547</v>
      </c>
      <c r="S20" s="151">
        <v>19</v>
      </c>
      <c r="T20" s="152">
        <v>-1.1869533779221833</v>
      </c>
      <c r="U20" s="152">
        <v>-1.169617085727291</v>
      </c>
      <c r="V20" s="152">
        <v>-1.0382139020344121</v>
      </c>
    </row>
    <row r="21" spans="1:22">
      <c r="A21" s="151">
        <v>20</v>
      </c>
      <c r="B21" s="152">
        <v>0.65428960140206294</v>
      </c>
      <c r="C21" s="152">
        <v>-1.4099242748238934</v>
      </c>
      <c r="D21" s="210"/>
      <c r="J21" s="151">
        <v>20</v>
      </c>
      <c r="K21" s="155">
        <v>1233</v>
      </c>
      <c r="L21" s="155">
        <v>428.18181818181819</v>
      </c>
      <c r="S21" s="151">
        <v>20</v>
      </c>
      <c r="T21" s="152">
        <v>-1.6747381789705227</v>
      </c>
      <c r="U21" s="152">
        <v>-1.4866381601068803</v>
      </c>
      <c r="V21" s="152">
        <v>-1.4099242748238934</v>
      </c>
    </row>
    <row r="22" spans="1:22">
      <c r="A22" s="151">
        <v>21</v>
      </c>
      <c r="B22" s="152">
        <v>0.63705306999413869</v>
      </c>
      <c r="C22" s="152">
        <v>-1.1517334267637869</v>
      </c>
      <c r="D22" s="210"/>
      <c r="J22" s="151">
        <v>21</v>
      </c>
      <c r="K22" s="155">
        <v>1295.7272727272727</v>
      </c>
      <c r="L22" s="155">
        <v>613.72727272727275</v>
      </c>
      <c r="S22" s="151">
        <v>21</v>
      </c>
      <c r="T22" s="152">
        <v>-1.5424168950100769</v>
      </c>
      <c r="U22" s="152">
        <v>-1.1860518114462444</v>
      </c>
      <c r="V22" s="152">
        <v>-1.1517334267637869</v>
      </c>
    </row>
    <row r="23" spans="1:22">
      <c r="A23" s="151">
        <v>22</v>
      </c>
      <c r="B23" s="152">
        <v>0.71314510379265494</v>
      </c>
      <c r="C23" s="152">
        <v>-1.1082367030055202</v>
      </c>
      <c r="D23" s="210"/>
      <c r="J23" s="151">
        <v>22</v>
      </c>
      <c r="K23" s="155">
        <v>1404.2727272727273</v>
      </c>
      <c r="L23" s="155">
        <v>722.27272727272725</v>
      </c>
      <c r="S23" s="151">
        <v>22</v>
      </c>
      <c r="T23" s="152">
        <v>-1.4720154552619791</v>
      </c>
      <c r="U23" s="152">
        <v>-1.0837544176838707</v>
      </c>
      <c r="V23" s="152">
        <v>-1.1082367030055202</v>
      </c>
    </row>
    <row r="24" spans="1:22">
      <c r="A24" s="151">
        <v>23</v>
      </c>
      <c r="B24" s="152">
        <v>0.71018858452049849</v>
      </c>
      <c r="C24" s="152">
        <v>-1.2342772896477892</v>
      </c>
      <c r="D24" s="210"/>
      <c r="J24" s="151">
        <v>23</v>
      </c>
      <c r="K24" s="155">
        <v>1568.6363636363637</v>
      </c>
      <c r="L24" s="155">
        <v>780.4545454545455</v>
      </c>
      <c r="S24" s="151">
        <v>23</v>
      </c>
      <c r="T24" s="152">
        <v>-1.7147831049391375</v>
      </c>
      <c r="U24" s="152">
        <v>-1.0983926928732219</v>
      </c>
      <c r="V24" s="152">
        <v>-1.2342772896477892</v>
      </c>
    </row>
    <row r="25" spans="1:22">
      <c r="A25" s="151">
        <v>24</v>
      </c>
      <c r="B25" s="152">
        <v>0.68461764721507457</v>
      </c>
      <c r="C25" s="152">
        <v>-1.5484333925450229</v>
      </c>
      <c r="D25" s="210"/>
      <c r="J25" s="151">
        <v>24</v>
      </c>
      <c r="K25" s="155">
        <v>1887.909090909091</v>
      </c>
      <c r="L25" s="155">
        <v>859.63636363636363</v>
      </c>
      <c r="S25" s="151">
        <v>24</v>
      </c>
      <c r="T25" s="152">
        <v>-1.9714745021834286</v>
      </c>
      <c r="U25" s="152">
        <v>-1.5301387540814648</v>
      </c>
      <c r="V25" s="152">
        <v>-1.5484333925450229</v>
      </c>
    </row>
    <row r="26" spans="1:22">
      <c r="A26" s="151">
        <v>25</v>
      </c>
      <c r="B26" s="152">
        <v>0.69746230396819808</v>
      </c>
      <c r="C26" s="152">
        <v>-1.6516726464915301</v>
      </c>
      <c r="D26" s="210"/>
      <c r="J26" s="151">
        <v>25</v>
      </c>
      <c r="K26" s="155">
        <v>2080.4545454545455</v>
      </c>
      <c r="L26" s="155">
        <v>947.63636363636363</v>
      </c>
      <c r="S26" s="151">
        <v>25</v>
      </c>
      <c r="T26" s="152">
        <v>-1.8617010919138524</v>
      </c>
      <c r="U26" s="152">
        <v>-1.6160805274764933</v>
      </c>
      <c r="V26" s="152">
        <v>-1.6516726464915301</v>
      </c>
    </row>
    <row r="27" spans="1:22">
      <c r="A27" s="151">
        <v>26</v>
      </c>
      <c r="B27" s="152">
        <v>0.6534823962021078</v>
      </c>
      <c r="C27" s="152">
        <v>-1.2428303683789712</v>
      </c>
      <c r="D27" s="210"/>
      <c r="J27" s="151">
        <v>26</v>
      </c>
      <c r="K27" s="155">
        <v>1850.7272727272727</v>
      </c>
      <c r="L27" s="155">
        <v>971.18181818181813</v>
      </c>
      <c r="S27" s="151">
        <v>26</v>
      </c>
      <c r="T27" s="152">
        <v>-1.6740606803511615</v>
      </c>
      <c r="U27" s="152">
        <v>-1.1685116231598223</v>
      </c>
      <c r="V27" s="152">
        <v>-1.2428303683789712</v>
      </c>
    </row>
    <row r="28" spans="1:22">
      <c r="A28" s="151">
        <v>27</v>
      </c>
      <c r="B28" s="152">
        <v>0.57073190618060421</v>
      </c>
      <c r="C28" s="152">
        <v>-0.70992898116610048</v>
      </c>
      <c r="D28" s="210"/>
      <c r="J28" s="151">
        <v>27</v>
      </c>
      <c r="K28" s="155">
        <v>1497.6363636363637</v>
      </c>
      <c r="L28" s="155">
        <v>979.90909090909088</v>
      </c>
      <c r="S28" s="151">
        <v>27</v>
      </c>
      <c r="T28" s="152">
        <v>-1.4604267540819702</v>
      </c>
      <c r="U28" s="152">
        <v>-0.69531430917843751</v>
      </c>
      <c r="V28" s="152">
        <v>-0.70992898116610048</v>
      </c>
    </row>
    <row r="29" spans="1:22">
      <c r="A29" s="151">
        <v>28</v>
      </c>
      <c r="B29" s="152">
        <v>0.53122055653727174</v>
      </c>
      <c r="C29" s="152">
        <v>-0.38212329199348632</v>
      </c>
      <c r="D29" s="210"/>
      <c r="J29" s="151">
        <v>28</v>
      </c>
      <c r="K29" s="155">
        <v>1277.090909090909</v>
      </c>
      <c r="L29" s="155">
        <v>983.63636363636363</v>
      </c>
      <c r="S29" s="151">
        <v>28</v>
      </c>
      <c r="T29" s="152">
        <v>-1.0014072486204313</v>
      </c>
      <c r="U29" s="152">
        <v>-0.48091183108515667</v>
      </c>
      <c r="V29" s="152">
        <v>-0.38212329199348632</v>
      </c>
    </row>
    <row r="30" spans="1:22">
      <c r="A30" s="151">
        <v>29</v>
      </c>
      <c r="B30" s="152">
        <v>0.45876003900836421</v>
      </c>
      <c r="C30" s="152">
        <v>-0.2362991076765445</v>
      </c>
      <c r="D30" s="210"/>
      <c r="J30" s="151">
        <v>29</v>
      </c>
      <c r="K30" s="155">
        <v>1149.7272727272727</v>
      </c>
      <c r="L30" s="155">
        <v>959.18181818181813</v>
      </c>
      <c r="S30" s="151">
        <v>29</v>
      </c>
      <c r="T30" s="152">
        <v>-1.1328102910287539</v>
      </c>
      <c r="U30" s="152">
        <v>-0.37081029202962495</v>
      </c>
      <c r="V30" s="152">
        <v>-0.2362991076765445</v>
      </c>
    </row>
    <row r="31" spans="1:22">
      <c r="A31" s="151">
        <v>30</v>
      </c>
      <c r="B31" s="152">
        <v>0.44632389035031145</v>
      </c>
      <c r="C31" s="152">
        <v>-0.1344341438535597</v>
      </c>
      <c r="D31" s="210"/>
      <c r="J31" s="151">
        <v>30</v>
      </c>
      <c r="K31" s="155">
        <v>1053.090909090909</v>
      </c>
      <c r="L31" s="155">
        <v>941.09090909090912</v>
      </c>
      <c r="S31" s="151">
        <v>30</v>
      </c>
      <c r="T31" s="152">
        <v>-1.0005446001084415</v>
      </c>
      <c r="U31" s="152">
        <v>-0.33524661141287682</v>
      </c>
      <c r="V31" s="152">
        <v>-0.1344341438535597</v>
      </c>
    </row>
    <row r="32" spans="1:22">
      <c r="A32" s="151">
        <v>31</v>
      </c>
      <c r="B32" s="152">
        <v>0.41432285784336931</v>
      </c>
      <c r="C32" s="152">
        <v>-5.3322870528538548E-2</v>
      </c>
      <c r="D32" s="210"/>
      <c r="J32" s="151">
        <v>31</v>
      </c>
      <c r="K32" s="155">
        <v>949.18181818181813</v>
      </c>
      <c r="L32" s="155">
        <v>899.72727272727275</v>
      </c>
      <c r="S32" s="151">
        <v>31</v>
      </c>
      <c r="T32" s="152">
        <v>-0.96234686438180761</v>
      </c>
      <c r="U32" s="152">
        <v>-0.25469116119301427</v>
      </c>
      <c r="V32" s="152">
        <v>-5.3322870528538548E-2</v>
      </c>
    </row>
    <row r="33" spans="1:22">
      <c r="A33" s="151">
        <v>32</v>
      </c>
      <c r="B33" s="152">
        <v>0.41264408464791252</v>
      </c>
      <c r="C33" s="152">
        <v>-1.6284742579727493E-2</v>
      </c>
      <c r="D33" s="210"/>
      <c r="J33" s="151">
        <v>32</v>
      </c>
      <c r="K33" s="155">
        <v>877.18181818181813</v>
      </c>
      <c r="L33" s="155">
        <v>861.63636363636363</v>
      </c>
      <c r="S33" s="151">
        <v>32</v>
      </c>
      <c r="T33" s="152">
        <v>-0.87528261827583353</v>
      </c>
      <c r="U33" s="152">
        <v>-0.23477714387264403</v>
      </c>
      <c r="V33" s="152">
        <v>-1.6284742579727493E-2</v>
      </c>
    </row>
    <row r="34" spans="1:22">
      <c r="A34" s="151">
        <v>33</v>
      </c>
      <c r="B34" s="152">
        <v>0.40143034580126868</v>
      </c>
      <c r="C34" s="152">
        <v>1.2147628027072966E-2</v>
      </c>
      <c r="D34" s="210"/>
      <c r="J34" s="151">
        <v>33</v>
      </c>
      <c r="K34" s="155">
        <v>823.4545454545455</v>
      </c>
      <c r="L34" s="155">
        <v>831.63636363636363</v>
      </c>
      <c r="S34" s="151">
        <v>33</v>
      </c>
      <c r="T34" s="152">
        <v>-0.77230944926214762</v>
      </c>
      <c r="U34" s="152">
        <v>-0.23188811779846336</v>
      </c>
      <c r="V34" s="152">
        <v>1.2147628027072966E-2</v>
      </c>
    </row>
    <row r="35" spans="1:22">
      <c r="A35" s="151">
        <v>34</v>
      </c>
      <c r="B35" s="152">
        <v>0.41896760225139307</v>
      </c>
      <c r="C35" s="152">
        <v>1.8162796456338282E-2</v>
      </c>
      <c r="J35" s="151">
        <v>34</v>
      </c>
      <c r="K35" s="155">
        <v>790.4545454545455</v>
      </c>
      <c r="L35" s="155">
        <v>804</v>
      </c>
      <c r="S35" s="151">
        <v>34</v>
      </c>
      <c r="T35" s="152">
        <v>-0.71662606326983691</v>
      </c>
      <c r="U35" s="152">
        <v>-0.26434351982456805</v>
      </c>
      <c r="V35" s="152">
        <v>1.8162796456338282E-2</v>
      </c>
    </row>
    <row r="36" spans="1:22">
      <c r="A36" s="151">
        <v>35</v>
      </c>
      <c r="B36" s="152">
        <v>0.38137084547730998</v>
      </c>
      <c r="C36" s="152">
        <v>3.6644013993678143E-2</v>
      </c>
      <c r="J36" s="151">
        <v>35</v>
      </c>
      <c r="K36" s="155">
        <v>747.5454545454545</v>
      </c>
      <c r="L36" s="155">
        <v>775.4545454545455</v>
      </c>
      <c r="S36" s="151">
        <v>35</v>
      </c>
      <c r="T36" s="152">
        <v>-0.67573284452312643</v>
      </c>
      <c r="U36" s="152">
        <v>-0.23444231621956862</v>
      </c>
      <c r="V36" s="152">
        <v>3.6644013993678143E-2</v>
      </c>
    </row>
    <row r="37" spans="1:22">
      <c r="A37" s="151">
        <v>36</v>
      </c>
      <c r="B37" s="152">
        <v>0.37247170519867495</v>
      </c>
      <c r="C37" s="152">
        <v>1.1329118508604618E-2</v>
      </c>
      <c r="J37" s="151">
        <v>36</v>
      </c>
      <c r="K37" s="155">
        <v>725.18181818181813</v>
      </c>
      <c r="L37" s="155">
        <v>731.90909090909088</v>
      </c>
      <c r="S37" s="151">
        <v>36</v>
      </c>
      <c r="T37" s="152">
        <v>-0.60846151184342778</v>
      </c>
      <c r="U37" s="152">
        <v>-0.27299458951902389</v>
      </c>
      <c r="V37" s="152">
        <v>1.1329118508604618E-2</v>
      </c>
    </row>
    <row r="38" spans="1:22">
      <c r="A38" s="151">
        <v>37</v>
      </c>
      <c r="B38" s="152">
        <v>0.37532633486106798</v>
      </c>
      <c r="C38" s="152">
        <v>2.7479231813903458E-2</v>
      </c>
      <c r="J38" s="151">
        <v>37</v>
      </c>
      <c r="K38" s="155">
        <v>689.81818181818187</v>
      </c>
      <c r="L38" s="155">
        <v>709.90909090909088</v>
      </c>
      <c r="S38" s="151">
        <v>37</v>
      </c>
      <c r="T38" s="152">
        <v>-0.60965933931143634</v>
      </c>
      <c r="U38" s="152">
        <v>-0.27058416731965468</v>
      </c>
      <c r="V38" s="152">
        <v>2.7479231813903458E-2</v>
      </c>
    </row>
    <row r="39" spans="1:22">
      <c r="A39" s="151">
        <v>38</v>
      </c>
      <c r="B39" s="152">
        <v>0.37755963818076876</v>
      </c>
      <c r="C39" s="152">
        <v>-2.2700149924396475E-2</v>
      </c>
      <c r="J39" s="151">
        <v>38</v>
      </c>
      <c r="K39" s="155">
        <v>687</v>
      </c>
      <c r="L39" s="155">
        <v>663.4545454545455</v>
      </c>
      <c r="S39" s="151">
        <v>38</v>
      </c>
      <c r="T39" s="152">
        <v>-0.53437112567165002</v>
      </c>
      <c r="U39" s="152">
        <v>-0.30168002707465391</v>
      </c>
      <c r="V39" s="152">
        <v>-2.2700149924396475E-2</v>
      </c>
    </row>
    <row r="40" spans="1:22">
      <c r="A40" s="151">
        <v>39</v>
      </c>
      <c r="B40" s="152">
        <v>0.34319024648981167</v>
      </c>
      <c r="C40" s="152">
        <v>-1.4154844821624218E-2</v>
      </c>
      <c r="J40" s="151">
        <v>39</v>
      </c>
      <c r="K40" s="155">
        <v>651.5454545454545</v>
      </c>
      <c r="L40" s="155">
        <v>636.81818181818187</v>
      </c>
      <c r="S40" s="151">
        <v>39</v>
      </c>
      <c r="T40" s="152">
        <v>-0.53122329612242758</v>
      </c>
      <c r="U40" s="152">
        <v>-0.29494293882139788</v>
      </c>
      <c r="V40" s="152">
        <v>-1.4154844821624218E-2</v>
      </c>
    </row>
    <row r="41" spans="1:22">
      <c r="A41" s="151">
        <v>40</v>
      </c>
      <c r="B41" s="152">
        <v>0.33667428434033492</v>
      </c>
      <c r="C41" s="152">
        <v>-4.8052875777240024E-2</v>
      </c>
      <c r="J41" s="151">
        <v>40</v>
      </c>
      <c r="K41" s="155">
        <v>644.81818181818187</v>
      </c>
      <c r="L41" s="155">
        <v>600.81818181818187</v>
      </c>
      <c r="S41" s="151">
        <v>40</v>
      </c>
      <c r="T41" s="152">
        <v>-0.50509727656880066</v>
      </c>
      <c r="U41" s="152">
        <v>-0.307405692598339</v>
      </c>
      <c r="V41" s="152">
        <v>-4.8052875777240024E-2</v>
      </c>
    </row>
    <row r="42" spans="1:22">
      <c r="A42" s="151">
        <v>41</v>
      </c>
      <c r="B42" s="152">
        <v>0.32585051605365112</v>
      </c>
      <c r="C42" s="152">
        <v>-5.8840919790453243E-2</v>
      </c>
      <c r="J42" s="151">
        <v>41</v>
      </c>
      <c r="K42" s="155">
        <v>621.09090909090912</v>
      </c>
      <c r="L42" s="155">
        <v>570.18181818181813</v>
      </c>
      <c r="S42" s="151">
        <v>41</v>
      </c>
      <c r="T42" s="152">
        <v>-0.5222123431323743</v>
      </c>
      <c r="U42" s="152">
        <v>-0.3263657433889704</v>
      </c>
      <c r="V42" s="152">
        <v>-5.8840919790453243E-2</v>
      </c>
    </row>
    <row r="43" spans="1:22">
      <c r="A43" s="151">
        <v>42</v>
      </c>
      <c r="B43" s="152">
        <v>0.29946622431691455</v>
      </c>
      <c r="C43" s="152">
        <v>-5.9084595927509538E-2</v>
      </c>
      <c r="J43" s="151">
        <v>42</v>
      </c>
      <c r="K43" s="155">
        <v>589.09090909090912</v>
      </c>
      <c r="L43" s="155">
        <v>541.27272727272725</v>
      </c>
      <c r="S43" s="151">
        <v>42</v>
      </c>
      <c r="T43" s="152">
        <v>-0.5042638640809467</v>
      </c>
      <c r="U43" s="152">
        <v>-0.30543550679660736</v>
      </c>
      <c r="V43" s="152">
        <v>-5.9084595927509538E-2</v>
      </c>
    </row>
    <row r="44" spans="1:22">
      <c r="A44" s="151">
        <v>43</v>
      </c>
      <c r="B44" s="152">
        <v>0.29842537515735135</v>
      </c>
      <c r="C44" s="152">
        <v>-6.2745986473943777E-2</v>
      </c>
      <c r="J44" s="151">
        <v>43</v>
      </c>
      <c r="K44" s="155">
        <v>569.09090909090912</v>
      </c>
      <c r="L44" s="155">
        <v>521.09090909090912</v>
      </c>
      <c r="S44" s="151">
        <v>43</v>
      </c>
      <c r="T44" s="152">
        <v>-0.46951757000800448</v>
      </c>
      <c r="U44" s="152">
        <v>-0.3135515502291718</v>
      </c>
      <c r="V44" s="152">
        <v>-6.2745986473943777E-2</v>
      </c>
    </row>
    <row r="45" spans="1:22">
      <c r="A45" s="151">
        <v>44</v>
      </c>
      <c r="B45" s="152">
        <v>0.29587342109626175</v>
      </c>
      <c r="C45" s="152">
        <v>-5.9793084928607861E-2</v>
      </c>
      <c r="J45" s="151">
        <v>44</v>
      </c>
      <c r="K45" s="155">
        <v>538.18181818181813</v>
      </c>
      <c r="L45" s="155">
        <v>495</v>
      </c>
      <c r="S45" s="151">
        <v>44</v>
      </c>
      <c r="T45" s="152">
        <v>-0.44312145230591155</v>
      </c>
      <c r="U45" s="152">
        <v>-0.2960639937234385</v>
      </c>
      <c r="V45" s="152">
        <v>-5.9793084928607861E-2</v>
      </c>
    </row>
    <row r="46" spans="1:22">
      <c r="A46" s="151">
        <v>45</v>
      </c>
      <c r="B46" s="152">
        <v>0.26352318432261707</v>
      </c>
      <c r="C46" s="152">
        <v>-9.8524723281832358E-2</v>
      </c>
      <c r="J46" s="151">
        <v>45</v>
      </c>
      <c r="K46" s="155">
        <v>523.72727272727275</v>
      </c>
      <c r="L46" s="155">
        <v>449.90909090909093</v>
      </c>
      <c r="S46" s="151">
        <v>45</v>
      </c>
      <c r="T46" s="152">
        <v>-0.44584976489445566</v>
      </c>
      <c r="U46" s="152">
        <v>-0.32149416949749771</v>
      </c>
      <c r="V46" s="152">
        <v>-9.8524723281832358E-2</v>
      </c>
    </row>
    <row r="47" spans="1:22">
      <c r="A47" s="151">
        <v>46</v>
      </c>
      <c r="B47" s="152">
        <v>0.26501573802338502</v>
      </c>
      <c r="C47" s="152">
        <v>-7.4527295901368376E-2</v>
      </c>
      <c r="J47" s="151">
        <v>46</v>
      </c>
      <c r="K47" s="155">
        <v>488.54545454545456</v>
      </c>
      <c r="L47" s="155">
        <v>437.90909090909093</v>
      </c>
      <c r="S47" s="151">
        <v>46</v>
      </c>
      <c r="T47" s="152">
        <v>-0.44756967745990511</v>
      </c>
      <c r="U47" s="152">
        <v>-0.28473831070165945</v>
      </c>
      <c r="V47" s="152">
        <v>-7.4527295901368376E-2</v>
      </c>
    </row>
    <row r="48" spans="1:22">
      <c r="A48" s="151">
        <v>47</v>
      </c>
      <c r="B48" s="152">
        <v>0.26497733747151586</v>
      </c>
      <c r="C48" s="152">
        <v>-7.1912459935715892E-2</v>
      </c>
      <c r="J48" s="151">
        <v>47</v>
      </c>
      <c r="K48" s="155">
        <v>475.45454545454544</v>
      </c>
      <c r="L48" s="155">
        <v>425</v>
      </c>
      <c r="S48" s="151">
        <v>47</v>
      </c>
      <c r="T48" s="152">
        <v>-0.4127130240319502</v>
      </c>
      <c r="U48" s="152">
        <v>-0.26509084055819782</v>
      </c>
      <c r="V48" s="152">
        <v>-7.1912459935715892E-2</v>
      </c>
    </row>
    <row r="49" spans="1:22">
      <c r="A49" s="151">
        <v>48</v>
      </c>
      <c r="B49" s="152">
        <v>0.22922780018859185</v>
      </c>
      <c r="C49" s="152">
        <v>-6.3181467780722617E-2</v>
      </c>
      <c r="J49" s="151">
        <v>48</v>
      </c>
      <c r="K49" s="155">
        <v>440.45454545454544</v>
      </c>
      <c r="L49" s="155">
        <v>395.45454545454544</v>
      </c>
      <c r="S49" s="151">
        <v>48</v>
      </c>
      <c r="T49" s="152">
        <v>-0.38438509686062694</v>
      </c>
      <c r="U49" s="152">
        <v>-0.25237887440878165</v>
      </c>
      <c r="V49" s="152">
        <v>-6.3181467780722617E-2</v>
      </c>
    </row>
    <row r="50" spans="1:22">
      <c r="A50" s="151">
        <v>49</v>
      </c>
      <c r="B50" s="152">
        <v>0.21558438165870661</v>
      </c>
      <c r="C50" s="152">
        <v>-4.6387254842587634E-2</v>
      </c>
      <c r="J50" s="151">
        <v>49</v>
      </c>
      <c r="K50" s="155">
        <v>411.54545454545456</v>
      </c>
      <c r="L50" s="155">
        <v>379.63636363636363</v>
      </c>
      <c r="S50" s="151">
        <v>49</v>
      </c>
      <c r="T50" s="152">
        <v>-0.36486449287116968</v>
      </c>
      <c r="U50" s="152">
        <v>-0.22359302293868777</v>
      </c>
      <c r="V50" s="152">
        <v>-4.6387254842587634E-2</v>
      </c>
    </row>
    <row r="51" spans="1:22">
      <c r="A51" s="151">
        <v>50</v>
      </c>
      <c r="B51" s="152">
        <v>0.17084015204975508</v>
      </c>
      <c r="C51" s="152">
        <v>-2.9492290034368651E-2</v>
      </c>
      <c r="J51" s="151">
        <v>50</v>
      </c>
      <c r="K51" s="155">
        <v>390.81818181818181</v>
      </c>
      <c r="L51" s="155">
        <v>369.54545454545456</v>
      </c>
      <c r="S51" s="151">
        <v>50</v>
      </c>
      <c r="T51" s="152">
        <v>-0.33899506374489857</v>
      </c>
      <c r="U51" s="152">
        <v>-0.20034783555156682</v>
      </c>
      <c r="V51" s="152">
        <v>-2.9492290034368651E-2</v>
      </c>
    </row>
    <row r="52" spans="1:22">
      <c r="A52" s="151">
        <v>51</v>
      </c>
      <c r="B52" s="152">
        <v>0.17357486872256528</v>
      </c>
      <c r="C52" s="152">
        <v>-9.9928136598667946E-3</v>
      </c>
      <c r="J52" s="151">
        <v>51</v>
      </c>
      <c r="K52" s="155">
        <v>367.54545454545456</v>
      </c>
      <c r="L52" s="155">
        <v>359.72727272727275</v>
      </c>
      <c r="S52" s="151">
        <v>51</v>
      </c>
      <c r="T52" s="152">
        <v>-0.30436322425522694</v>
      </c>
      <c r="U52" s="152">
        <v>-0.19772126722474134</v>
      </c>
      <c r="V52" s="152">
        <v>-9.9928136598667946E-3</v>
      </c>
    </row>
    <row r="53" spans="1:22">
      <c r="A53" s="151">
        <v>52</v>
      </c>
      <c r="B53" s="152">
        <v>0.14595040519749314</v>
      </c>
      <c r="C53" s="152">
        <v>-8.8668742217944095E-3</v>
      </c>
      <c r="J53" s="151">
        <v>52</v>
      </c>
      <c r="K53" s="155">
        <v>348.81818181818181</v>
      </c>
      <c r="L53" s="155">
        <v>339.90909090909093</v>
      </c>
      <c r="S53" s="151">
        <v>52</v>
      </c>
      <c r="T53" s="152">
        <v>-0.28973761722515584</v>
      </c>
      <c r="U53" s="152">
        <v>-0.16839538810873789</v>
      </c>
      <c r="V53" s="152">
        <v>-8.8668742217944095E-3</v>
      </c>
    </row>
    <row r="54" spans="1:22">
      <c r="A54" s="151">
        <v>53</v>
      </c>
      <c r="B54" s="152">
        <v>0.14005822359686573</v>
      </c>
      <c r="C54" s="152">
        <v>6.5497895524819737E-3</v>
      </c>
      <c r="J54" s="151">
        <v>53</v>
      </c>
      <c r="K54" s="155">
        <v>325.90909090909093</v>
      </c>
      <c r="L54" s="155">
        <v>328.90909090909093</v>
      </c>
      <c r="S54" s="151">
        <v>53</v>
      </c>
      <c r="T54" s="152">
        <v>-0.27121773164111757</v>
      </c>
      <c r="U54" s="152">
        <v>-0.15159080311839207</v>
      </c>
      <c r="V54" s="152">
        <v>6.5497895524819737E-3</v>
      </c>
    </row>
    <row r="55" spans="1:22">
      <c r="A55" s="151">
        <v>54</v>
      </c>
      <c r="B55" s="152">
        <v>0.10787013860630737</v>
      </c>
      <c r="C55" s="152">
        <v>5.4805908776574151E-3</v>
      </c>
      <c r="J55" s="151">
        <v>54</v>
      </c>
      <c r="K55" s="155">
        <v>307.72727272727275</v>
      </c>
      <c r="L55" s="155">
        <v>310.09090909090907</v>
      </c>
      <c r="S55" s="151">
        <v>54</v>
      </c>
      <c r="T55" s="152">
        <v>-0.23735802655398347</v>
      </c>
      <c r="U55" s="152">
        <v>-0.13825567549612999</v>
      </c>
      <c r="V55" s="152">
        <v>5.4805908776574151E-3</v>
      </c>
    </row>
    <row r="56" spans="1:22">
      <c r="A56" s="151">
        <v>55</v>
      </c>
      <c r="B56" s="152">
        <v>0.12041311940754866</v>
      </c>
      <c r="C56" s="152">
        <v>3.1843354528654118E-2</v>
      </c>
      <c r="J56" s="151">
        <v>55</v>
      </c>
      <c r="K56" s="155">
        <v>285.63636363636363</v>
      </c>
      <c r="L56" s="155">
        <v>307.90909090909093</v>
      </c>
      <c r="S56" s="151">
        <v>55</v>
      </c>
      <c r="T56" s="152">
        <v>-0.17252929909723491</v>
      </c>
      <c r="U56" s="152">
        <v>-0.12604205661275175</v>
      </c>
      <c r="V56" s="152">
        <v>3.1843354528654118E-2</v>
      </c>
    </row>
    <row r="57" spans="1:22">
      <c r="A57" s="151">
        <v>56</v>
      </c>
      <c r="B57" s="152">
        <v>7.3580361168173486E-2</v>
      </c>
      <c r="C57" s="152">
        <v>6.695124603917621E-2</v>
      </c>
      <c r="J57" s="151">
        <v>56</v>
      </c>
      <c r="K57" s="155">
        <v>254</v>
      </c>
      <c r="L57" s="155">
        <v>300.63636363636363</v>
      </c>
      <c r="S57" s="151">
        <v>56</v>
      </c>
      <c r="T57" s="152">
        <v>-0.13216697777632863</v>
      </c>
      <c r="U57" s="152">
        <v>-4.3150515882576609E-2</v>
      </c>
      <c r="V57" s="152">
        <v>6.695124603917621E-2</v>
      </c>
    </row>
    <row r="58" spans="1:22">
      <c r="A58" s="151">
        <v>57</v>
      </c>
      <c r="B58" s="152">
        <v>5.3089910903562458E-2</v>
      </c>
      <c r="C58" s="152">
        <v>6.4885150135402747E-2</v>
      </c>
      <c r="J58" s="151">
        <v>57</v>
      </c>
      <c r="K58" s="155">
        <v>225.54545454545453</v>
      </c>
      <c r="L58" s="155">
        <v>270.18181818181819</v>
      </c>
      <c r="S58" s="151">
        <v>57</v>
      </c>
      <c r="T58" s="152">
        <v>-0.11156852463877616</v>
      </c>
      <c r="U58" s="152">
        <v>1.4057881628706892E-2</v>
      </c>
      <c r="V58" s="152">
        <v>6.4885150135402747E-2</v>
      </c>
    </row>
    <row r="59" spans="1:22">
      <c r="A59" s="151">
        <v>58</v>
      </c>
      <c r="B59" s="152">
        <v>5.362749563780262E-2</v>
      </c>
      <c r="C59" s="152">
        <v>6.9672772188722032E-2</v>
      </c>
      <c r="J59" s="151">
        <v>58</v>
      </c>
      <c r="K59" s="155">
        <v>211</v>
      </c>
      <c r="L59" s="155">
        <v>259.18181818181819</v>
      </c>
      <c r="S59" s="151">
        <v>58</v>
      </c>
      <c r="T59" s="152">
        <v>-9.0500940646382033E-2</v>
      </c>
      <c r="U59" s="152">
        <v>4.9796715229294075E-2</v>
      </c>
      <c r="V59" s="152">
        <v>6.9672772188722032E-2</v>
      </c>
    </row>
    <row r="60" spans="1:22">
      <c r="A60" s="151">
        <v>59</v>
      </c>
      <c r="B60" s="152">
        <v>3.4655110068600933E-2</v>
      </c>
      <c r="C60" s="152">
        <v>0.12416062191018001</v>
      </c>
      <c r="J60" s="151">
        <v>59</v>
      </c>
      <c r="K60" s="155">
        <v>168.36363636363637</v>
      </c>
      <c r="L60" s="155">
        <v>258</v>
      </c>
      <c r="S60" s="151">
        <v>59</v>
      </c>
      <c r="T60" s="152">
        <v>-7.789685245967605E-2</v>
      </c>
      <c r="U60" s="152">
        <v>6.4150079634861204E-2</v>
      </c>
      <c r="V60" s="152">
        <v>0.12416062191018001</v>
      </c>
    </row>
    <row r="61" spans="1:22">
      <c r="A61" s="151">
        <v>60</v>
      </c>
      <c r="B61" s="152">
        <v>2.8195902742860615E-2</v>
      </c>
      <c r="C61" s="152">
        <v>0.21287051468891274</v>
      </c>
      <c r="J61" s="151">
        <v>60</v>
      </c>
      <c r="K61" s="155">
        <v>132.90909090909091</v>
      </c>
      <c r="L61" s="155">
        <v>288</v>
      </c>
      <c r="S61" s="151">
        <v>60</v>
      </c>
      <c r="T61" s="152">
        <v>-3.3345914267317846E-2</v>
      </c>
      <c r="U61" s="152">
        <v>0.13629139242170676</v>
      </c>
      <c r="V61" s="152">
        <v>0.21287051468891274</v>
      </c>
    </row>
    <row r="62" spans="1:22">
      <c r="A62" s="151">
        <v>61</v>
      </c>
      <c r="B62" s="152">
        <v>1.8509915258575402E-2</v>
      </c>
      <c r="C62" s="152">
        <v>0.29829458259782043</v>
      </c>
      <c r="J62" s="151">
        <v>61</v>
      </c>
      <c r="K62" s="155">
        <v>93.727272727272734</v>
      </c>
      <c r="L62" s="155">
        <v>306.81818181818181</v>
      </c>
      <c r="S62" s="151">
        <v>61</v>
      </c>
      <c r="T62" s="152">
        <v>-2.2173611957445508E-2</v>
      </c>
      <c r="U62" s="152">
        <v>0.11886677963475165</v>
      </c>
      <c r="V62" s="152">
        <v>0.29829458259782043</v>
      </c>
    </row>
    <row r="63" spans="1:22">
      <c r="A63" s="151">
        <v>62</v>
      </c>
      <c r="B63" s="152">
        <v>1.4414864275013782E-2</v>
      </c>
      <c r="C63" s="152">
        <v>0.41943217493837148</v>
      </c>
      <c r="J63" s="151">
        <v>62</v>
      </c>
      <c r="K63" s="155">
        <v>64.454545454545453</v>
      </c>
      <c r="L63" s="155">
        <v>360.63636363636363</v>
      </c>
      <c r="S63" s="151">
        <v>62</v>
      </c>
      <c r="T63" s="152">
        <v>-1.4666013180365069E-2</v>
      </c>
      <c r="U63" s="152">
        <v>0.16300248232497691</v>
      </c>
      <c r="V63" s="152">
        <v>0.41943217493837148</v>
      </c>
    </row>
    <row r="64" spans="1:22">
      <c r="A64" s="151">
        <v>63</v>
      </c>
      <c r="B64" s="152">
        <v>9.898170072488173E-3</v>
      </c>
      <c r="C64" s="152">
        <v>0.42340751480851518</v>
      </c>
      <c r="J64" s="151">
        <v>63</v>
      </c>
      <c r="K64" s="155">
        <v>46.636363636363633</v>
      </c>
      <c r="L64" s="155">
        <v>343.72727272727275</v>
      </c>
      <c r="S64" s="151">
        <v>63</v>
      </c>
      <c r="T64" s="152">
        <v>-3.6424280534645304E-2</v>
      </c>
      <c r="U64" s="152">
        <v>9.1440913020542983E-2</v>
      </c>
      <c r="V64" s="152">
        <v>0.42340751480851518</v>
      </c>
    </row>
    <row r="65" spans="1:22">
      <c r="A65" s="151">
        <v>64</v>
      </c>
      <c r="B65" s="152">
        <v>2.0316751077456979E-3</v>
      </c>
      <c r="C65" s="152">
        <v>0.26560257989959035</v>
      </c>
      <c r="J65" s="151">
        <v>64</v>
      </c>
      <c r="K65" s="155">
        <v>38.727272727272727</v>
      </c>
      <c r="L65" s="155">
        <v>223.36363636363637</v>
      </c>
      <c r="S65" s="151">
        <v>64</v>
      </c>
      <c r="T65" s="152">
        <v>-3.1807315238999628E-2</v>
      </c>
      <c r="U65" s="152">
        <v>3.9321780302832621E-2</v>
      </c>
      <c r="V65" s="152">
        <v>0.26560257989959035</v>
      </c>
    </row>
    <row r="66" spans="1:22">
      <c r="A66" s="151">
        <v>65</v>
      </c>
      <c r="B66" s="152">
        <v>-4.1580199549450534E-3</v>
      </c>
      <c r="C66" s="152">
        <v>0.1987157179737262</v>
      </c>
      <c r="J66" s="151">
        <v>65</v>
      </c>
      <c r="K66" s="155">
        <v>27.363636363636363</v>
      </c>
      <c r="L66" s="155">
        <v>163.63636363636363</v>
      </c>
      <c r="S66" s="151">
        <v>65</v>
      </c>
      <c r="T66" s="152">
        <v>-3.9741456065813613E-2</v>
      </c>
      <c r="U66" s="152">
        <v>3.0657750948073992E-2</v>
      </c>
      <c r="V66" s="152">
        <v>0.1987157179737262</v>
      </c>
    </row>
    <row r="67" spans="1:22">
      <c r="A67" s="151">
        <v>66</v>
      </c>
      <c r="B67" s="152">
        <v>-1.8257187284948157E-3</v>
      </c>
      <c r="C67" s="152">
        <v>0.14200711010226363</v>
      </c>
      <c r="J67" s="151">
        <v>66</v>
      </c>
      <c r="K67" s="155">
        <v>24.272727272727273</v>
      </c>
      <c r="L67" s="155">
        <v>120.18181818181819</v>
      </c>
      <c r="S67" s="151">
        <v>66</v>
      </c>
      <c r="T67" s="152">
        <v>-3.7449060975329164E-2</v>
      </c>
      <c r="U67" s="152">
        <v>3.1995395544617576E-2</v>
      </c>
      <c r="V67" s="152">
        <v>0.14200711010226363</v>
      </c>
    </row>
    <row r="68" spans="1:22">
      <c r="A68" s="151">
        <v>67</v>
      </c>
      <c r="B68" s="152">
        <v>4.702473633759449E-3</v>
      </c>
      <c r="C68" s="152">
        <v>9.9880076218677255E-2</v>
      </c>
      <c r="J68" s="151">
        <v>67</v>
      </c>
      <c r="K68" s="155">
        <v>17.09090909090909</v>
      </c>
      <c r="L68" s="155">
        <v>82.909090909090907</v>
      </c>
      <c r="S68" s="151">
        <v>67</v>
      </c>
      <c r="T68" s="152">
        <v>-5.9360346798101413E-2</v>
      </c>
      <c r="U68" s="152">
        <v>1.7150594864633616E-2</v>
      </c>
      <c r="V68" s="152">
        <v>9.9880076218677255E-2</v>
      </c>
    </row>
    <row r="69" spans="1:22">
      <c r="A69" s="151">
        <v>68</v>
      </c>
      <c r="B69" s="152">
        <v>-6.6538379257634751E-4</v>
      </c>
      <c r="C69" s="152">
        <v>6.8684359593305683E-2</v>
      </c>
      <c r="J69" s="151">
        <v>68</v>
      </c>
      <c r="K69" s="155">
        <v>13.545454545454545</v>
      </c>
      <c r="L69" s="155">
        <v>57.090909090909093</v>
      </c>
      <c r="S69" s="151">
        <v>68</v>
      </c>
      <c r="T69" s="152">
        <v>-7.1023999769219151E-2</v>
      </c>
      <c r="U69" s="152">
        <v>2.428894763108478E-2</v>
      </c>
      <c r="V69" s="152">
        <v>6.8684359593305683E-2</v>
      </c>
    </row>
    <row r="70" spans="1:22">
      <c r="A70" s="151">
        <v>69</v>
      </c>
      <c r="B70" s="152">
        <v>4.813932409442132E-3</v>
      </c>
      <c r="C70" s="152">
        <v>5.3408701680020661E-2</v>
      </c>
      <c r="J70" s="151">
        <v>69</v>
      </c>
      <c r="K70" s="155">
        <v>8.6363636363636367</v>
      </c>
      <c r="L70" s="155">
        <v>40.81818181818182</v>
      </c>
      <c r="S70" s="151">
        <v>69</v>
      </c>
      <c r="T70" s="152">
        <v>-8.4174055124628805E-2</v>
      </c>
      <c r="U70" s="152">
        <v>5.0915039884525063E-3</v>
      </c>
      <c r="V70" s="152">
        <v>5.3408701680020661E-2</v>
      </c>
    </row>
    <row r="71" spans="1:22">
      <c r="A71" s="151">
        <v>70</v>
      </c>
      <c r="B71" s="152">
        <v>-4.9421464381729377E-3</v>
      </c>
      <c r="C71" s="152">
        <v>4.3277220822553968E-2</v>
      </c>
      <c r="J71" s="151">
        <v>70</v>
      </c>
      <c r="K71" s="155">
        <v>10.272727272727273</v>
      </c>
      <c r="L71" s="155">
        <v>35</v>
      </c>
      <c r="S71" s="151">
        <v>70</v>
      </c>
      <c r="T71" s="152">
        <v>-6.0423802973111451E-2</v>
      </c>
      <c r="U71" s="152">
        <v>4.9554147975673238E-3</v>
      </c>
      <c r="V71" s="152">
        <v>4.3277220822553968E-2</v>
      </c>
    </row>
    <row r="72" spans="1:22">
      <c r="A72" s="151">
        <v>71</v>
      </c>
      <c r="B72" s="152">
        <v>-1.4299999098298149E-3</v>
      </c>
      <c r="C72" s="152">
        <v>4.0102997182551364E-2</v>
      </c>
      <c r="J72" s="151">
        <v>71</v>
      </c>
      <c r="K72" s="155">
        <v>5.5454545454545459</v>
      </c>
      <c r="L72" s="155">
        <v>26.818181818181817</v>
      </c>
      <c r="S72" s="151">
        <v>71</v>
      </c>
      <c r="T72" s="152">
        <v>-9.0023682230225069E-2</v>
      </c>
      <c r="U72" s="152">
        <v>8.49893373673819E-4</v>
      </c>
      <c r="V72" s="152">
        <v>4.0102997182551364E-2</v>
      </c>
    </row>
    <row r="73" spans="1:22">
      <c r="A73" s="151">
        <v>72</v>
      </c>
      <c r="B73" s="152">
        <v>5.1499111760671132E-3</v>
      </c>
      <c r="C73" s="152">
        <v>2.2576762659108154E-2</v>
      </c>
      <c r="J73" s="151">
        <v>72</v>
      </c>
      <c r="K73" s="155">
        <v>5.0909090909090908</v>
      </c>
      <c r="L73" s="155">
        <v>16.09090909090909</v>
      </c>
      <c r="S73" s="151">
        <v>72</v>
      </c>
      <c r="T73" s="152">
        <v>-0.10315349521354304</v>
      </c>
      <c r="U73" s="152">
        <v>-6.1373411525934563E-3</v>
      </c>
      <c r="V73" s="152">
        <v>2.2576762659108154E-2</v>
      </c>
    </row>
    <row r="74" spans="1:22">
      <c r="A74" s="151">
        <v>73</v>
      </c>
      <c r="B74" s="152">
        <v>5.2792623673159874E-3</v>
      </c>
      <c r="C74" s="152">
        <v>1.7954118977027318E-2</v>
      </c>
      <c r="J74" s="151">
        <v>73</v>
      </c>
      <c r="K74" s="155">
        <v>3.7272727272727271</v>
      </c>
      <c r="L74" s="155">
        <v>11.909090909090908</v>
      </c>
      <c r="S74" s="151">
        <v>73</v>
      </c>
      <c r="T74" s="152">
        <v>-0.1195052778385936</v>
      </c>
      <c r="U74" s="152">
        <v>-8.9137520519089342E-3</v>
      </c>
      <c r="V74" s="152">
        <v>1.7954118977027318E-2</v>
      </c>
    </row>
    <row r="75" spans="1:22">
      <c r="A75" s="151">
        <v>74</v>
      </c>
      <c r="B75" s="152">
        <v>-1.7690309981787738E-3</v>
      </c>
      <c r="C75" s="152">
        <v>1.3398393574433719E-2</v>
      </c>
      <c r="J75" s="151">
        <v>74</v>
      </c>
      <c r="K75" s="155">
        <v>3.0909090909090908</v>
      </c>
      <c r="L75" s="155">
        <v>8.7272727272727266</v>
      </c>
      <c r="S75" s="151">
        <v>74</v>
      </c>
      <c r="T75" s="152">
        <v>-0.11672102196009639</v>
      </c>
      <c r="U75" s="152">
        <v>-1.4713881120335197E-3</v>
      </c>
      <c r="V75" s="152">
        <v>1.3398393574433719E-2</v>
      </c>
    </row>
    <row r="76" spans="1:22">
      <c r="A76" s="151">
        <v>75</v>
      </c>
      <c r="B76" s="152">
        <v>5.2389739569396725E-3</v>
      </c>
      <c r="C76" s="152">
        <v>1.0970234552140017E-2</v>
      </c>
      <c r="J76" s="151">
        <v>75</v>
      </c>
      <c r="K76" s="155">
        <v>2.5454545454545454</v>
      </c>
      <c r="L76" s="155">
        <v>7</v>
      </c>
      <c r="S76" s="151">
        <v>75</v>
      </c>
      <c r="T76" s="152">
        <v>-0.1317907772435834</v>
      </c>
      <c r="U76" s="152">
        <v>-6.8899574306290189E-3</v>
      </c>
      <c r="V76" s="152">
        <v>1.0970234552140017E-2</v>
      </c>
    </row>
    <row r="77" spans="1:22">
      <c r="A77" s="151">
        <v>76</v>
      </c>
      <c r="B77" s="152">
        <v>1.6151995942296125E-3</v>
      </c>
      <c r="C77" s="152">
        <v>1.1701673906635894E-2</v>
      </c>
      <c r="J77" s="151">
        <v>76</v>
      </c>
      <c r="K77" s="155">
        <v>1.9090909090909092</v>
      </c>
      <c r="L77" s="155">
        <v>6.2727272727272725</v>
      </c>
      <c r="S77" s="151">
        <v>76</v>
      </c>
      <c r="T77" s="152">
        <v>-0.11742739542523435</v>
      </c>
      <c r="U77" s="152">
        <v>-1.0036731713225061E-2</v>
      </c>
      <c r="V77" s="152">
        <v>1.1701673906635894E-2</v>
      </c>
    </row>
    <row r="78" spans="1:22">
      <c r="A78" s="151">
        <v>77</v>
      </c>
      <c r="B78" s="152">
        <v>1.7389581325903956E-3</v>
      </c>
      <c r="C78" s="152">
        <v>7.7581987277827663E-3</v>
      </c>
      <c r="J78" s="151">
        <v>77</v>
      </c>
      <c r="K78" s="155">
        <v>1.4545454545454546</v>
      </c>
      <c r="L78" s="155">
        <v>4</v>
      </c>
      <c r="S78" s="151">
        <v>77</v>
      </c>
      <c r="T78" s="152">
        <v>-0.12714617315701993</v>
      </c>
      <c r="U78" s="152">
        <v>-2.1868969463425605E-3</v>
      </c>
      <c r="V78" s="152">
        <v>7.7581987277827663E-3</v>
      </c>
    </row>
    <row r="79" spans="1:22">
      <c r="A79" s="151">
        <v>78</v>
      </c>
      <c r="B79" s="152">
        <v>-9.9149933030993637E-4</v>
      </c>
      <c r="C79" s="152">
        <v>6.1969213106778777E-3</v>
      </c>
      <c r="J79" s="151">
        <v>78</v>
      </c>
      <c r="K79" s="155">
        <v>1.0909090909090908</v>
      </c>
      <c r="L79" s="155">
        <v>2.9090909090909092</v>
      </c>
      <c r="S79" s="151">
        <v>78</v>
      </c>
      <c r="T79" s="152">
        <v>-0.11925175886089173</v>
      </c>
      <c r="U79" s="152">
        <v>-4.5517325562960311E-3</v>
      </c>
      <c r="V79" s="152">
        <v>6.1969213106778777E-3</v>
      </c>
    </row>
    <row r="80" spans="1:22">
      <c r="A80" s="151">
        <v>79</v>
      </c>
      <c r="B80" s="152">
        <v>-1.7159324895987893E-3</v>
      </c>
      <c r="C80" s="152">
        <v>5.7819848698309204E-3</v>
      </c>
      <c r="J80" s="151">
        <v>79</v>
      </c>
      <c r="K80" s="155">
        <v>1.5454545454545454</v>
      </c>
      <c r="L80" s="155">
        <v>3.1818181818181817</v>
      </c>
      <c r="S80" s="151">
        <v>79</v>
      </c>
      <c r="T80" s="152">
        <v>-0.13560050457201314</v>
      </c>
      <c r="U80" s="152">
        <v>-7.3898458735269486E-3</v>
      </c>
      <c r="V80" s="152">
        <v>5.7819848698309204E-3</v>
      </c>
    </row>
    <row r="81" spans="1:22">
      <c r="A81" s="151">
        <v>80</v>
      </c>
      <c r="B81" s="152">
        <v>1.6062594556523668E-3</v>
      </c>
      <c r="C81" s="152">
        <v>4.2413363064359782E-3</v>
      </c>
      <c r="J81" s="151">
        <v>80</v>
      </c>
      <c r="K81" s="155">
        <v>1.1818181818181819</v>
      </c>
      <c r="L81" s="155">
        <v>2.2727272727272729</v>
      </c>
      <c r="S81" s="151">
        <v>80</v>
      </c>
      <c r="T81" s="152">
        <v>-0.13419626293267642</v>
      </c>
      <c r="U81" s="152">
        <v>-7.1051769425135251E-3</v>
      </c>
      <c r="V81" s="152">
        <v>4.2413363064359782E-3</v>
      </c>
    </row>
    <row r="82" spans="1:22">
      <c r="A82" s="151">
        <v>81</v>
      </c>
      <c r="B82" s="152">
        <v>1.8556338982223058E-3</v>
      </c>
      <c r="C82" s="152">
        <v>2.6251075017500185E-3</v>
      </c>
      <c r="J82" s="151">
        <v>81</v>
      </c>
      <c r="K82" s="155">
        <v>0.81818181818181823</v>
      </c>
      <c r="L82" s="155">
        <v>1.4545454545454546</v>
      </c>
      <c r="S82" s="151">
        <v>81</v>
      </c>
      <c r="T82" s="152">
        <v>-0.18424675261488802</v>
      </c>
      <c r="U82" s="152">
        <v>-1.1722383302313488E-2</v>
      </c>
      <c r="V82" s="152">
        <v>2.6251075017500185E-3</v>
      </c>
    </row>
    <row r="83" spans="1:22">
      <c r="A83" s="151">
        <v>82</v>
      </c>
      <c r="B83" s="152">
        <v>2.1319856909399102E-3</v>
      </c>
      <c r="C83" s="152">
        <v>-9.9223755259430282E-5</v>
      </c>
      <c r="J83" s="151">
        <v>82</v>
      </c>
      <c r="K83" s="155">
        <v>1.0909090909090908</v>
      </c>
      <c r="L83" s="155">
        <v>1.0909090909090908</v>
      </c>
      <c r="S83" s="151">
        <v>82</v>
      </c>
      <c r="T83" s="152">
        <v>-8.4763802855664275E-2</v>
      </c>
      <c r="U83" s="152">
        <v>-6.55130612292921E-3</v>
      </c>
      <c r="V83" s="152">
        <v>-9.9223755259430282E-5</v>
      </c>
    </row>
    <row r="84" spans="1:22">
      <c r="A84" s="151">
        <v>83</v>
      </c>
      <c r="B84" s="152">
        <v>4.1868107519680642E-3</v>
      </c>
      <c r="C84" s="152">
        <v>-1.5995406878074184E-3</v>
      </c>
      <c r="J84" s="151">
        <v>83</v>
      </c>
      <c r="K84" s="155">
        <v>1.0909090909090908</v>
      </c>
      <c r="L84" s="155">
        <v>0.81818181818181823</v>
      </c>
      <c r="S84" s="151">
        <v>83</v>
      </c>
      <c r="T84" s="152">
        <v>-4.2893345854248081E-2</v>
      </c>
      <c r="U84" s="152">
        <v>-2.2054964266254248E-2</v>
      </c>
      <c r="V84" s="152">
        <v>-1.5995406878074184E-3</v>
      </c>
    </row>
    <row r="85" spans="1:22">
      <c r="A85" s="151">
        <v>84</v>
      </c>
      <c r="B85" s="152">
        <v>2.7754838310118232E-3</v>
      </c>
      <c r="C85" s="152">
        <v>6.0133564166907725E-5</v>
      </c>
      <c r="J85" s="151">
        <v>84</v>
      </c>
      <c r="K85" s="155">
        <v>0.45454545454545453</v>
      </c>
      <c r="L85" s="155">
        <v>0.45454545454545453</v>
      </c>
      <c r="S85" s="151">
        <v>84</v>
      </c>
      <c r="T85" s="152">
        <v>-4.6979247881736706E-2</v>
      </c>
      <c r="U85" s="152">
        <v>-2.5616964035345201E-2</v>
      </c>
      <c r="V85" s="152">
        <v>6.0133564166907725E-5</v>
      </c>
    </row>
    <row r="86" spans="1:22">
      <c r="A86" s="151">
        <v>85</v>
      </c>
      <c r="B86" s="152">
        <v>2.6287569199616024E-3</v>
      </c>
      <c r="C86" s="152">
        <v>-3.6388826922799937E-3</v>
      </c>
      <c r="J86" s="151">
        <v>85</v>
      </c>
      <c r="K86" s="155">
        <v>1</v>
      </c>
      <c r="L86" s="155">
        <v>0.45454545454545453</v>
      </c>
      <c r="S86" s="151">
        <v>85</v>
      </c>
      <c r="T86" s="152">
        <v>-2.4378365577141098E-2</v>
      </c>
      <c r="U86" s="152">
        <v>-1.523375456918496E-2</v>
      </c>
      <c r="V86" s="152">
        <v>-3.6388826922799937E-3</v>
      </c>
    </row>
    <row r="87" spans="1:22">
      <c r="A87" s="151">
        <v>86</v>
      </c>
      <c r="B87" s="152">
        <v>-6.805336077395749E-4</v>
      </c>
      <c r="C87" s="152">
        <v>-2.2093417858507821E-3</v>
      </c>
      <c r="J87" s="151">
        <v>86</v>
      </c>
      <c r="K87" s="155">
        <v>0.90909090909090906</v>
      </c>
      <c r="L87" s="155">
        <v>0.63636363636363635</v>
      </c>
      <c r="S87" s="151">
        <v>86</v>
      </c>
      <c r="T87" s="152">
        <v>-6.6980181919306395E-2</v>
      </c>
      <c r="U87" s="152">
        <v>-1.9011279899606787E-2</v>
      </c>
      <c r="V87" s="152">
        <v>-2.2093417858507821E-3</v>
      </c>
    </row>
    <row r="88" spans="1:22">
      <c r="A88" s="151">
        <v>87</v>
      </c>
      <c r="B88" s="152">
        <v>2.6718945339423619E-3</v>
      </c>
      <c r="C88" s="152">
        <v>-5.083521804855229E-3</v>
      </c>
      <c r="J88" s="151">
        <v>87</v>
      </c>
      <c r="K88" s="155">
        <v>0.72727272727272729</v>
      </c>
      <c r="L88" s="155">
        <v>0.18181818181818182</v>
      </c>
      <c r="S88" s="151">
        <v>87</v>
      </c>
      <c r="T88" s="152">
        <v>-2.1255588265585219E-2</v>
      </c>
      <c r="U88" s="152">
        <v>-1.9237951254727215E-2</v>
      </c>
      <c r="V88" s="152">
        <v>-5.083521804855229E-3</v>
      </c>
    </row>
    <row r="89" spans="1:22">
      <c r="A89" s="151">
        <v>88</v>
      </c>
      <c r="B89" s="152">
        <v>5.0798617263792044E-4</v>
      </c>
      <c r="C89" s="152">
        <v>-3.0645849867591795E-3</v>
      </c>
      <c r="J89" s="151">
        <v>88</v>
      </c>
      <c r="K89" s="155">
        <v>0.54545454545454541</v>
      </c>
      <c r="L89" s="155">
        <v>0.27272727272727271</v>
      </c>
      <c r="S89" s="151">
        <v>88</v>
      </c>
      <c r="T89" s="152">
        <v>-6.6970520664291336E-2</v>
      </c>
      <c r="U89" s="152">
        <v>-5.1634067954085868E-3</v>
      </c>
      <c r="V89" s="152">
        <v>-3.0645849867591795E-3</v>
      </c>
    </row>
    <row r="90" spans="1:22">
      <c r="A90" s="151">
        <v>89</v>
      </c>
      <c r="B90" s="152">
        <v>-3.7440984487929498E-3</v>
      </c>
      <c r="C90" s="152">
        <v>-2.3983763059796949E-3</v>
      </c>
      <c r="J90" s="151">
        <v>89</v>
      </c>
      <c r="K90" s="155">
        <v>0.45454545454545453</v>
      </c>
      <c r="L90" s="155">
        <v>0.27272727272727271</v>
      </c>
      <c r="S90" s="151">
        <v>89</v>
      </c>
      <c r="T90" s="152">
        <v>-0.14720934116114842</v>
      </c>
      <c r="U90" s="152">
        <v>-1.8741453405942793E-4</v>
      </c>
      <c r="V90" s="152">
        <v>-2.3983763059796949E-3</v>
      </c>
    </row>
    <row r="91" spans="1:22">
      <c r="A91" s="151">
        <v>90</v>
      </c>
      <c r="B91" s="152">
        <v>-1.573491630004021E-3</v>
      </c>
      <c r="C91" s="152">
        <v>-2.8782305172436883E-3</v>
      </c>
      <c r="J91" s="151">
        <v>90</v>
      </c>
      <c r="K91" s="155">
        <v>0.27272727272727271</v>
      </c>
      <c r="L91" s="155">
        <v>9.0909090909090912E-2</v>
      </c>
      <c r="S91" s="151">
        <v>90</v>
      </c>
      <c r="T91" s="152">
        <v>-0.10978629317557217</v>
      </c>
      <c r="U91" s="152">
        <v>-2.9899429332819145E-2</v>
      </c>
      <c r="V91" s="152">
        <v>-2.8782305172436883E-3</v>
      </c>
    </row>
    <row r="92" spans="1:22">
      <c r="A92" s="151">
        <v>91</v>
      </c>
      <c r="B92" s="152">
        <v>2.0099290495045525E-3</v>
      </c>
      <c r="C92" s="152">
        <v>-5.0040067494058309E-3</v>
      </c>
      <c r="J92" s="151">
        <v>91</v>
      </c>
      <c r="K92" s="155">
        <v>0.36363636363636365</v>
      </c>
      <c r="L92" s="155">
        <v>9.0909090909090912E-2</v>
      </c>
      <c r="S92" s="151">
        <v>91</v>
      </c>
      <c r="T92" s="152">
        <v>-0.17667408270738835</v>
      </c>
      <c r="U92" s="152">
        <v>3.4937139557609269E-3</v>
      </c>
      <c r="V92" s="152">
        <v>-5.0040067494058309E-3</v>
      </c>
    </row>
    <row r="93" spans="1:22">
      <c r="A93" s="151">
        <v>92</v>
      </c>
      <c r="B93" s="152">
        <v>-4.479191429964168E-3</v>
      </c>
      <c r="C93" s="152">
        <v>-1.2269457230250548E-4</v>
      </c>
      <c r="J93" s="151">
        <v>92</v>
      </c>
      <c r="K93" s="155">
        <v>9.0909090909090912E-2</v>
      </c>
      <c r="L93" s="155">
        <v>9.0909090909090912E-2</v>
      </c>
      <c r="S93" s="151">
        <v>92</v>
      </c>
      <c r="T93" s="152">
        <v>-0.1311978435774851</v>
      </c>
      <c r="U93" s="152">
        <v>1.6863406408094434E-2</v>
      </c>
      <c r="V93" s="152">
        <v>-1.2269457230250548E-4</v>
      </c>
    </row>
    <row r="94" spans="1:22">
      <c r="A94" s="151">
        <v>93</v>
      </c>
      <c r="B94" s="152">
        <v>-6.4511614561832027E-5</v>
      </c>
      <c r="C94" s="152">
        <v>3.9778794335967616E-4</v>
      </c>
      <c r="J94" s="151">
        <v>93</v>
      </c>
      <c r="K94" s="155">
        <v>0.18181818181818182</v>
      </c>
      <c r="L94" s="155">
        <v>0.18181818181818182</v>
      </c>
      <c r="S94" s="151">
        <v>93</v>
      </c>
      <c r="T94" s="152">
        <v>-0.17762239524875897</v>
      </c>
      <c r="U94" s="152">
        <v>8.8226244239766848E-3</v>
      </c>
      <c r="V94" s="152">
        <v>3.9778794335967616E-4</v>
      </c>
    </row>
    <row r="95" spans="1:22">
      <c r="A95" s="151">
        <v>94</v>
      </c>
      <c r="B95" s="152">
        <v>-3.8586201574317023E-3</v>
      </c>
      <c r="C95" s="152">
        <v>-1.2669669461716326E-2</v>
      </c>
      <c r="J95" s="151">
        <v>94</v>
      </c>
      <c r="K95" s="155">
        <v>0.36363636363636365</v>
      </c>
      <c r="L95" s="155">
        <v>9.0909090909090912E-2</v>
      </c>
      <c r="S95" s="151">
        <v>94</v>
      </c>
      <c r="T95" s="152">
        <v>-0.16623975203893393</v>
      </c>
      <c r="U95" s="152">
        <v>0</v>
      </c>
      <c r="V95" s="152">
        <v>-1.2669669461716326E-2</v>
      </c>
    </row>
    <row r="96" spans="1:22">
      <c r="A96" s="151">
        <v>95</v>
      </c>
      <c r="B96" s="152">
        <v>-1.6826962640974562E-2</v>
      </c>
      <c r="C96" s="152">
        <v>-6.2138818119679366E-3</v>
      </c>
      <c r="J96" s="151">
        <v>95</v>
      </c>
      <c r="K96" s="155">
        <v>9.0909090909090912E-2</v>
      </c>
      <c r="L96" s="155">
        <v>0</v>
      </c>
      <c r="S96" s="151">
        <v>95</v>
      </c>
      <c r="T96" s="152">
        <v>-0.18979406519322234</v>
      </c>
      <c r="U96" s="152">
        <v>-6.887454610943991E-3</v>
      </c>
      <c r="V96" s="152">
        <v>-6.2138818119679366E-3</v>
      </c>
    </row>
    <row r="97" spans="1:22">
      <c r="A97" s="151">
        <v>96</v>
      </c>
      <c r="B97" s="152">
        <v>-1.6829800838797902E-2</v>
      </c>
      <c r="C97" s="152">
        <v>-9.8068059233107768E-3</v>
      </c>
      <c r="J97" s="151">
        <v>96</v>
      </c>
      <c r="K97" s="155">
        <v>9.0909090909090912E-2</v>
      </c>
      <c r="L97" s="155">
        <v>0</v>
      </c>
      <c r="S97" s="151">
        <v>96</v>
      </c>
      <c r="T97" s="152">
        <v>-8.5843988350429709E-2</v>
      </c>
      <c r="U97" s="152">
        <v>2.0870697187408251E-3</v>
      </c>
      <c r="V97" s="152">
        <v>-9.8068059233107768E-3</v>
      </c>
    </row>
    <row r="98" spans="1:22">
      <c r="A98" s="151">
        <v>97</v>
      </c>
      <c r="B98" s="152">
        <v>0</v>
      </c>
      <c r="C98" s="152">
        <v>0</v>
      </c>
      <c r="J98" s="151">
        <v>97</v>
      </c>
      <c r="K98" s="155">
        <v>0</v>
      </c>
      <c r="L98" s="155">
        <v>0</v>
      </c>
      <c r="S98" s="151">
        <v>97</v>
      </c>
      <c r="T98" s="152">
        <v>-0.17161306962875955</v>
      </c>
      <c r="U98" s="152">
        <v>-4.2016806722689079E-2</v>
      </c>
      <c r="V98" s="152">
        <v>0</v>
      </c>
    </row>
    <row r="99" spans="1:22">
      <c r="A99" s="151">
        <v>98</v>
      </c>
      <c r="B99" s="152">
        <v>0</v>
      </c>
      <c r="C99" s="152">
        <v>-1.8109380659181454E-2</v>
      </c>
      <c r="J99" s="151">
        <v>98</v>
      </c>
      <c r="K99" s="155">
        <v>9.0909090909090912E-2</v>
      </c>
      <c r="L99" s="155">
        <v>0</v>
      </c>
      <c r="S99" s="151">
        <v>98</v>
      </c>
      <c r="T99" s="152">
        <v>-0.47080979284369107</v>
      </c>
      <c r="U99" s="152">
        <v>0</v>
      </c>
      <c r="V99" s="152">
        <v>-1.8109380659181454E-2</v>
      </c>
    </row>
    <row r="100" spans="1:22">
      <c r="A100" s="151">
        <v>99</v>
      </c>
      <c r="B100" s="152">
        <v>0</v>
      </c>
      <c r="C100" s="152">
        <v>0</v>
      </c>
      <c r="J100" s="151">
        <v>99</v>
      </c>
      <c r="K100" s="155">
        <v>0</v>
      </c>
      <c r="L100" s="155">
        <v>0</v>
      </c>
      <c r="S100" s="151">
        <v>99</v>
      </c>
      <c r="T100" s="152">
        <v>-0.4322723687930598</v>
      </c>
      <c r="U100" s="152">
        <v>0</v>
      </c>
      <c r="V100" s="152">
        <v>0</v>
      </c>
    </row>
    <row r="101" spans="1:22">
      <c r="A101" s="153">
        <v>100</v>
      </c>
      <c r="B101" s="154">
        <v>0</v>
      </c>
      <c r="C101" s="154">
        <v>-2.5826446280991736E-2</v>
      </c>
      <c r="J101" s="153">
        <v>100</v>
      </c>
      <c r="K101" s="156">
        <v>9.0909090909090912E-2</v>
      </c>
      <c r="L101" s="153">
        <v>0</v>
      </c>
      <c r="S101" s="153">
        <v>100</v>
      </c>
      <c r="T101" s="157">
        <v>0</v>
      </c>
      <c r="U101" s="157">
        <v>-0.10362694300518135</v>
      </c>
      <c r="V101" s="157">
        <v>-2.5826446280991736E-2</v>
      </c>
    </row>
    <row r="102" spans="1:22">
      <c r="A102" s="198" t="s">
        <v>28</v>
      </c>
      <c r="B102" s="83"/>
      <c r="J102" s="198" t="s">
        <v>28</v>
      </c>
      <c r="K102" s="83"/>
      <c r="S102" s="198" t="s">
        <v>28</v>
      </c>
      <c r="T102" s="83"/>
      <c r="U102" s="83"/>
    </row>
  </sheetData>
  <pageMargins left="0.7" right="0.7" top="0.75" bottom="0.75" header="0.3" footer="0.3"/>
  <headerFooter>
    <oddFooter>&amp;L_x000D_&amp;1#&amp;"Calibri"&amp;10&amp;K000000 Interné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B731A-5036-424B-9ADF-4D7CFD26BDFA}">
  <sheetPr>
    <tabColor rgb="FF2EAAE1"/>
  </sheetPr>
  <dimension ref="A1:E22"/>
  <sheetViews>
    <sheetView showGridLines="0" topLeftCell="A9" zoomScale="80" zoomScaleNormal="80" workbookViewId="0">
      <selection activeCell="D14" sqref="D14"/>
    </sheetView>
  </sheetViews>
  <sheetFormatPr defaultColWidth="8.625" defaultRowHeight="15"/>
  <cols>
    <col min="1" max="1" width="7.875" style="55" customWidth="1"/>
    <col min="2" max="5" width="23.875" style="55" customWidth="1"/>
    <col min="6" max="16384" width="8.625" style="55"/>
  </cols>
  <sheetData>
    <row r="1" spans="1:5" ht="15.75">
      <c r="A1" s="91" t="s">
        <v>200</v>
      </c>
      <c r="B1" s="74"/>
      <c r="C1" s="74"/>
    </row>
    <row r="2" spans="1:5" ht="15" customHeight="1">
      <c r="A2" s="90" t="s">
        <v>0</v>
      </c>
      <c r="B2" s="90" t="s">
        <v>163</v>
      </c>
      <c r="C2" s="90" t="s">
        <v>161</v>
      </c>
      <c r="D2" s="90" t="s">
        <v>160</v>
      </c>
      <c r="E2" s="90" t="s">
        <v>162</v>
      </c>
    </row>
    <row r="3" spans="1:5" ht="15" customHeight="1">
      <c r="A3" s="86">
        <v>2006</v>
      </c>
      <c r="B3" s="87">
        <v>4039.0745084604482</v>
      </c>
      <c r="C3" s="87">
        <v>992.3015884516675</v>
      </c>
      <c r="D3" s="87">
        <v>981.6239030878811</v>
      </c>
      <c r="E3" s="87">
        <v>6012.9999999999973</v>
      </c>
    </row>
    <row r="4" spans="1:5" ht="15" customHeight="1">
      <c r="A4" s="86">
        <v>2007</v>
      </c>
      <c r="B4" s="87">
        <v>3860.6923624718897</v>
      </c>
      <c r="C4" s="87">
        <v>-432.31275300679283</v>
      </c>
      <c r="D4" s="87">
        <v>714.62039053490275</v>
      </c>
      <c r="E4" s="87">
        <v>4143</v>
      </c>
    </row>
    <row r="5" spans="1:5" ht="15" customHeight="1">
      <c r="A5" s="86">
        <v>2008</v>
      </c>
      <c r="B5" s="87">
        <v>3627.2880649480949</v>
      </c>
      <c r="C5" s="87">
        <v>241.67088876117265</v>
      </c>
      <c r="D5" s="87">
        <v>-933.95895370927053</v>
      </c>
      <c r="E5" s="87">
        <v>2934.9999999999968</v>
      </c>
    </row>
    <row r="6" spans="1:5" ht="15" customHeight="1">
      <c r="A6" s="86">
        <v>2009</v>
      </c>
      <c r="B6" s="87">
        <v>3315.8607507673551</v>
      </c>
      <c r="C6" s="87">
        <v>-18130.525209618547</v>
      </c>
      <c r="D6" s="87">
        <v>-1342.3355411488092</v>
      </c>
      <c r="E6" s="87">
        <v>-16157</v>
      </c>
    </row>
    <row r="7" spans="1:5" ht="15" customHeight="1">
      <c r="A7" s="86">
        <v>2010</v>
      </c>
      <c r="B7" s="87">
        <v>2972.7432743103786</v>
      </c>
      <c r="C7" s="87">
        <v>-9323.9416263444236</v>
      </c>
      <c r="D7" s="87">
        <v>-677.80164796595602</v>
      </c>
      <c r="E7" s="87">
        <v>-7029.0000000000018</v>
      </c>
    </row>
    <row r="8" spans="1:5" ht="15" customHeight="1">
      <c r="A8" s="86">
        <v>2011</v>
      </c>
      <c r="B8" s="87">
        <v>1741.9275329233474</v>
      </c>
      <c r="C8" s="87">
        <v>-4521.2758865948372</v>
      </c>
      <c r="D8" s="87">
        <v>-279.65164632850832</v>
      </c>
      <c r="E8" s="87">
        <v>-3058.9999999999982</v>
      </c>
    </row>
    <row r="9" spans="1:5" ht="15" customHeight="1">
      <c r="A9" s="86">
        <v>2012</v>
      </c>
      <c r="B9" s="87">
        <v>1260.8695854598343</v>
      </c>
      <c r="C9" s="87">
        <v>-4209.3522731484709</v>
      </c>
      <c r="D9" s="87">
        <v>-157.51731231136549</v>
      </c>
      <c r="E9" s="87">
        <v>-3106.0000000000018</v>
      </c>
    </row>
    <row r="10" spans="1:5" ht="15" customHeight="1">
      <c r="A10" s="86">
        <v>2013</v>
      </c>
      <c r="B10" s="87">
        <v>686.70771697569501</v>
      </c>
      <c r="C10" s="87">
        <v>-1399.4566487162067</v>
      </c>
      <c r="D10" s="87">
        <v>-32.251068259488427</v>
      </c>
      <c r="E10" s="87">
        <v>-745.00000000000011</v>
      </c>
    </row>
    <row r="11" spans="1:5" ht="15" customHeight="1">
      <c r="A11" s="86">
        <v>2014</v>
      </c>
      <c r="B11" s="87">
        <v>0</v>
      </c>
      <c r="C11" s="87">
        <v>0</v>
      </c>
      <c r="D11" s="87">
        <v>0</v>
      </c>
      <c r="E11" s="87">
        <v>0</v>
      </c>
    </row>
    <row r="12" spans="1:5" ht="15" customHeight="1">
      <c r="A12" s="86">
        <v>2015</v>
      </c>
      <c r="B12" s="87">
        <v>-705.40647138594932</v>
      </c>
      <c r="C12" s="87">
        <v>-1103.0336858159358</v>
      </c>
      <c r="D12" s="87">
        <v>-2.5598427981148633</v>
      </c>
      <c r="E12" s="87">
        <v>-1811</v>
      </c>
    </row>
    <row r="13" spans="1:5" ht="15" customHeight="1">
      <c r="A13" s="86">
        <v>2016</v>
      </c>
      <c r="B13" s="87">
        <v>-1424.1834287964614</v>
      </c>
      <c r="C13" s="87">
        <v>-5516.4857242632597</v>
      </c>
      <c r="D13" s="87">
        <v>91.669153059719619</v>
      </c>
      <c r="E13" s="87">
        <v>-6849.0000000000009</v>
      </c>
    </row>
    <row r="14" spans="1:5" ht="15" customHeight="1">
      <c r="A14" s="86">
        <v>2017</v>
      </c>
      <c r="B14" s="87">
        <v>-2159.2171950537304</v>
      </c>
      <c r="C14" s="87">
        <v>-7121.4520461901202</v>
      </c>
      <c r="D14" s="87">
        <v>215.66924124385073</v>
      </c>
      <c r="E14" s="87">
        <v>-9064.9999999999982</v>
      </c>
    </row>
    <row r="15" spans="1:5" ht="15" customHeight="1">
      <c r="A15" s="86">
        <v>2018</v>
      </c>
      <c r="B15" s="87">
        <v>-2908.0355388826856</v>
      </c>
      <c r="C15" s="87">
        <v>-9831.5173480542126</v>
      </c>
      <c r="D15" s="87">
        <v>359.55288693689852</v>
      </c>
      <c r="E15" s="87">
        <v>-12379.999999999998</v>
      </c>
    </row>
    <row r="16" spans="1:5" ht="15" customHeight="1">
      <c r="A16" s="86">
        <v>2019</v>
      </c>
      <c r="B16" s="87">
        <v>-3676.0038128034694</v>
      </c>
      <c r="C16" s="87">
        <v>-13394.497109203205</v>
      </c>
      <c r="D16" s="87">
        <v>758.50092200667984</v>
      </c>
      <c r="E16" s="87">
        <v>-16311.999999999995</v>
      </c>
    </row>
    <row r="17" spans="1:5" ht="15" customHeight="1">
      <c r="A17" s="86">
        <v>2020</v>
      </c>
      <c r="B17" s="87">
        <v>-4450.4664438391446</v>
      </c>
      <c r="C17" s="87">
        <v>-23258.975606279804</v>
      </c>
      <c r="D17" s="87">
        <v>1933.442050118937</v>
      </c>
      <c r="E17" s="87">
        <v>-25776.000000000011</v>
      </c>
    </row>
    <row r="18" spans="1:5" ht="15" customHeight="1">
      <c r="A18" s="86">
        <v>2021</v>
      </c>
      <c r="B18" s="87">
        <v>-5442.7611462927798</v>
      </c>
      <c r="C18" s="87">
        <v>-15709.285449714718</v>
      </c>
      <c r="D18" s="87">
        <v>1465.0465960074951</v>
      </c>
      <c r="E18" s="87">
        <v>-19687.000000000004</v>
      </c>
    </row>
    <row r="19" spans="1:5" ht="15" customHeight="1">
      <c r="A19" s="86">
        <v>2022</v>
      </c>
      <c r="B19" s="87">
        <v>-6171.6217470601459</v>
      </c>
      <c r="C19" s="87">
        <v>-15892.758812479822</v>
      </c>
      <c r="D19" s="87">
        <v>1644.3805595399685</v>
      </c>
      <c r="E19" s="87">
        <v>-20420</v>
      </c>
    </row>
    <row r="20" spans="1:5" ht="15" customHeight="1">
      <c r="A20" s="86">
        <v>2023</v>
      </c>
      <c r="B20" s="87">
        <v>-6802.8190584096301</v>
      </c>
      <c r="C20" s="87">
        <v>-19939.668398891754</v>
      </c>
      <c r="D20" s="87">
        <v>2324.4874573013772</v>
      </c>
      <c r="E20" s="87">
        <v>-24418.000000000007</v>
      </c>
    </row>
    <row r="21" spans="1:5" ht="15" customHeight="1">
      <c r="A21" s="88">
        <v>2024</v>
      </c>
      <c r="B21" s="89">
        <v>-7364.9451528911322</v>
      </c>
      <c r="C21" s="89">
        <v>-23023.13760963926</v>
      </c>
      <c r="D21" s="89">
        <v>2949.0827625304128</v>
      </c>
      <c r="E21" s="89">
        <v>-27438.999999999982</v>
      </c>
    </row>
    <row r="22" spans="1:5">
      <c r="A22" s="199" t="s">
        <v>184</v>
      </c>
      <c r="B22" s="85"/>
    </row>
  </sheetData>
  <pageMargins left="0.75" right="0.75" top="1" bottom="1" header="0.511811023622047" footer="0.511811023622047"/>
  <pageSetup paperSize="9" orientation="portrait" horizontalDpi="300" verticalDpi="300"/>
  <headerFooter>
    <oddFooter>&amp;L_x000D_&amp;1#&amp;"Calibri"&amp;10&amp;K000000 Interné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7E1FB-CA37-479E-B816-B393CD079909}">
  <sheetPr>
    <tabColor rgb="FF2EAAE1"/>
  </sheetPr>
  <dimension ref="A1:AB20"/>
  <sheetViews>
    <sheetView showGridLines="0" zoomScale="85" zoomScaleNormal="85" workbookViewId="0">
      <selection activeCell="J23" sqref="J23"/>
    </sheetView>
  </sheetViews>
  <sheetFormatPr defaultRowHeight="15"/>
  <cols>
    <col min="1" max="1" width="21.625" style="34" customWidth="1"/>
    <col min="2" max="22" width="9.25" style="34" customWidth="1"/>
    <col min="23" max="23" width="8.5" style="34" customWidth="1"/>
    <col min="24" max="25" width="9.25" style="34" customWidth="1"/>
    <col min="26" max="26" width="9.5" style="34" customWidth="1"/>
    <col min="27" max="16384" width="9" style="34"/>
  </cols>
  <sheetData>
    <row r="1" spans="1:28" ht="15.75">
      <c r="A1" s="189" t="s">
        <v>185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>
      <c r="A2" s="160"/>
      <c r="B2" s="161" t="s">
        <v>154</v>
      </c>
      <c r="C2" s="161" t="s">
        <v>151</v>
      </c>
      <c r="D2" s="161" t="s">
        <v>159</v>
      </c>
      <c r="E2" s="161" t="s">
        <v>152</v>
      </c>
      <c r="F2" s="161" t="s">
        <v>168</v>
      </c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>
      <c r="A3" s="158" t="s">
        <v>155</v>
      </c>
      <c r="B3" s="211">
        <v>6.1906498670578003</v>
      </c>
      <c r="C3" s="211">
        <v>22.188356781005858</v>
      </c>
      <c r="D3" s="211">
        <v>19.827526728312176</v>
      </c>
      <c r="E3" s="211">
        <v>22.775870513916018</v>
      </c>
      <c r="F3" s="211">
        <v>16.596125793457031</v>
      </c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>
      <c r="A4" s="158" t="s">
        <v>156</v>
      </c>
      <c r="B4" s="211">
        <v>4.8344755172729492</v>
      </c>
      <c r="C4" s="211">
        <v>10.988793182373048</v>
      </c>
      <c r="D4" s="211">
        <v>9.5123559633890782</v>
      </c>
      <c r="E4" s="211">
        <v>10.89158954620361</v>
      </c>
      <c r="F4" s="211">
        <v>6.7360033035278324</v>
      </c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</row>
    <row r="5" spans="1:28">
      <c r="A5" s="158" t="s">
        <v>157</v>
      </c>
      <c r="B5" s="211">
        <v>4.0706635117530823</v>
      </c>
      <c r="C5" s="211">
        <v>6.9111487388610842</v>
      </c>
      <c r="D5" s="211">
        <v>6.2945713996887207</v>
      </c>
      <c r="E5" s="211">
        <v>6.8267717361450195</v>
      </c>
      <c r="F5" s="211">
        <v>2.914258289337158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</row>
    <row r="6" spans="1:28">
      <c r="A6" s="158" t="s">
        <v>158</v>
      </c>
      <c r="B6" s="211">
        <v>3.6313595771789551</v>
      </c>
      <c r="C6" s="211">
        <v>4.8457745552062992</v>
      </c>
      <c r="D6" s="211">
        <v>4.6878687540690107</v>
      </c>
      <c r="E6" s="211">
        <v>4.6140586376190189</v>
      </c>
      <c r="F6" s="211">
        <v>1.0197815895080566</v>
      </c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</row>
    <row r="7" spans="1:28">
      <c r="A7" s="158" t="s">
        <v>186</v>
      </c>
      <c r="B7" s="211">
        <v>14.562228517606854</v>
      </c>
      <c r="C7" s="211">
        <v>19.151780188083649</v>
      </c>
      <c r="D7" s="211">
        <v>18.359393467505772</v>
      </c>
      <c r="E7" s="211">
        <v>7.7622172832489014</v>
      </c>
      <c r="F7" s="211">
        <v>0</v>
      </c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</row>
    <row r="8" spans="1:28">
      <c r="A8" s="159" t="s">
        <v>153</v>
      </c>
      <c r="B8" s="212">
        <v>66.710623741149902</v>
      </c>
      <c r="C8" s="212">
        <v>35.914145660400393</v>
      </c>
      <c r="D8" s="212">
        <v>41.318283716837563</v>
      </c>
      <c r="E8" s="212">
        <v>47.129492187499999</v>
      </c>
      <c r="F8" s="212">
        <v>72.733829498291016</v>
      </c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</row>
    <row r="9" spans="1:28">
      <c r="A9" s="200" t="s">
        <v>28</v>
      </c>
      <c r="B9" s="54"/>
      <c r="C9" s="54"/>
      <c r="D9" s="54"/>
      <c r="E9" s="54"/>
      <c r="F9" s="54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</row>
    <row r="10" spans="1:28">
      <c r="A10" s="221" t="s">
        <v>205</v>
      </c>
      <c r="B10" s="222"/>
      <c r="C10" s="222"/>
      <c r="D10" s="222"/>
      <c r="E10" s="222"/>
      <c r="F10" s="222"/>
      <c r="G10" s="222"/>
      <c r="H10" s="222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</row>
    <row r="11" spans="1:28">
      <c r="A11" s="222"/>
      <c r="B11" s="222"/>
      <c r="C11" s="222"/>
      <c r="D11" s="222"/>
      <c r="E11" s="222"/>
      <c r="F11" s="222"/>
      <c r="G11" s="222"/>
      <c r="H11" s="222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</row>
    <row r="12" spans="1:28">
      <c r="A12" s="65"/>
      <c r="B12" s="56"/>
      <c r="C12" s="54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</row>
    <row r="13" spans="1:28">
      <c r="A13" s="35"/>
      <c r="B13" s="56"/>
      <c r="C13" s="54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</row>
    <row r="14" spans="1:28">
      <c r="A14" s="35"/>
      <c r="B14" s="56"/>
      <c r="C14" s="54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</row>
    <row r="15" spans="1:28">
      <c r="A15" s="35"/>
      <c r="B15" s="56"/>
      <c r="C15" s="54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</row>
    <row r="16" spans="1:28">
      <c r="A16" s="35"/>
      <c r="B16" s="56"/>
      <c r="C16" s="54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</row>
    <row r="17" spans="1:28">
      <c r="A17" s="35"/>
      <c r="B17" s="56"/>
      <c r="C17" s="54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</row>
    <row r="18" spans="1:28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</row>
    <row r="19" spans="1:28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</row>
    <row r="20" spans="1:28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</row>
  </sheetData>
  <mergeCells count="1">
    <mergeCell ref="A10:H1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17F4C-BDC1-49B0-8591-D61E6C84F993}">
  <sheetPr>
    <tabColor rgb="FF2EAAE1"/>
  </sheetPr>
  <dimension ref="A1:H104"/>
  <sheetViews>
    <sheetView showGridLines="0" zoomScale="80" zoomScaleNormal="80" workbookViewId="0">
      <selection activeCell="H42" sqref="H42"/>
    </sheetView>
  </sheetViews>
  <sheetFormatPr defaultRowHeight="15"/>
  <cols>
    <col min="1" max="1" width="4.875" style="3" customWidth="1"/>
    <col min="2" max="5" width="9" style="3"/>
    <col min="6" max="6" width="14.5" style="3" customWidth="1"/>
    <col min="7" max="16384" width="9" style="3"/>
  </cols>
  <sheetData>
    <row r="1" spans="1:8" ht="15.75">
      <c r="A1" s="190" t="s">
        <v>203</v>
      </c>
      <c r="B1" s="75"/>
      <c r="C1" s="75"/>
      <c r="D1" s="75"/>
      <c r="E1" s="75"/>
      <c r="F1" s="75"/>
    </row>
    <row r="2" spans="1:8" ht="60">
      <c r="A2" s="95" t="s">
        <v>3</v>
      </c>
      <c r="B2" s="95" t="s">
        <v>164</v>
      </c>
      <c r="C2" s="95" t="s">
        <v>165</v>
      </c>
      <c r="D2" s="95" t="s">
        <v>166</v>
      </c>
      <c r="E2" s="95" t="s">
        <v>167</v>
      </c>
      <c r="F2" s="96" t="s">
        <v>173</v>
      </c>
      <c r="G2" s="103"/>
      <c r="H2" s="103"/>
    </row>
    <row r="3" spans="1:8">
      <c r="A3" s="162">
        <v>1</v>
      </c>
      <c r="B3" s="163">
        <v>19.962149816400864</v>
      </c>
      <c r="C3" s="163">
        <v>16.834500162040484</v>
      </c>
      <c r="D3" s="163">
        <v>6.6510191174114448</v>
      </c>
      <c r="E3" s="163">
        <v>4.7066880429492279</v>
      </c>
      <c r="F3" s="163">
        <v>0.45615807791624569</v>
      </c>
    </row>
    <row r="4" spans="1:8">
      <c r="A4" s="162">
        <v>2</v>
      </c>
      <c r="B4" s="163">
        <v>23.578641190248376</v>
      </c>
      <c r="C4" s="163">
        <v>9.3902024486485658</v>
      </c>
      <c r="D4" s="163">
        <v>6.0740430144702691</v>
      </c>
      <c r="E4" s="163">
        <v>4.4715494548573211</v>
      </c>
      <c r="F4" s="163">
        <v>0.52542943752105087</v>
      </c>
    </row>
    <row r="5" spans="1:8">
      <c r="A5" s="162">
        <v>3</v>
      </c>
      <c r="B5" s="163">
        <v>15.340433485367718</v>
      </c>
      <c r="C5" s="163">
        <v>8.4735255171270936</v>
      </c>
      <c r="D5" s="163">
        <v>5.4385506054934334</v>
      </c>
      <c r="E5" s="163">
        <v>3.7384260331883148</v>
      </c>
      <c r="F5" s="163">
        <v>0.47232513753227801</v>
      </c>
    </row>
    <row r="6" spans="1:8">
      <c r="A6" s="162">
        <v>4</v>
      </c>
      <c r="B6" s="163">
        <v>16.685697078704834</v>
      </c>
      <c r="C6" s="163">
        <v>8.8968745329800782</v>
      </c>
      <c r="D6" s="163">
        <v>5.7707565847565148</v>
      </c>
      <c r="E6" s="163">
        <v>4.5285606910200684</v>
      </c>
      <c r="F6" s="163">
        <v>0.46019984282025372</v>
      </c>
    </row>
    <row r="7" spans="1:8">
      <c r="A7" s="162">
        <v>5</v>
      </c>
      <c r="B7" s="163">
        <v>16.129655480384827</v>
      </c>
      <c r="C7" s="163">
        <v>8.2404490533997024</v>
      </c>
      <c r="D7" s="163">
        <v>4.6518577495042015</v>
      </c>
      <c r="E7" s="163">
        <v>4.3476798288962417</v>
      </c>
      <c r="F7" s="163">
        <v>0.50061749186033455</v>
      </c>
    </row>
    <row r="8" spans="1:8">
      <c r="A8" s="162">
        <v>6</v>
      </c>
      <c r="B8" s="163">
        <v>14.460707398021922</v>
      </c>
      <c r="C8" s="163">
        <v>7.7405417456346397</v>
      </c>
      <c r="D8" s="163">
        <v>4.1555870631161858</v>
      </c>
      <c r="E8" s="163">
        <v>3.6129247441011318</v>
      </c>
      <c r="F8" s="163">
        <v>0.43359155720220055</v>
      </c>
    </row>
    <row r="9" spans="1:8">
      <c r="A9" s="162">
        <v>7</v>
      </c>
      <c r="B9" s="163">
        <v>15.497270373737111</v>
      </c>
      <c r="C9" s="163">
        <v>7.4376732636900513</v>
      </c>
      <c r="D9" s="163">
        <v>4.6982889210476593</v>
      </c>
      <c r="E9" s="163">
        <v>4.0204321671934693</v>
      </c>
      <c r="F9" s="163">
        <v>0.3935107219041204</v>
      </c>
    </row>
    <row r="10" spans="1:8">
      <c r="A10" s="162">
        <v>8</v>
      </c>
      <c r="B10" s="163">
        <v>15.736248817513971</v>
      </c>
      <c r="C10" s="163">
        <v>8.1130403560750626</v>
      </c>
      <c r="D10" s="163">
        <v>4.321764381492839</v>
      </c>
      <c r="E10" s="163">
        <v>3.7326643537072575</v>
      </c>
      <c r="F10" s="163">
        <v>0.39463343437745591</v>
      </c>
    </row>
    <row r="11" spans="1:8">
      <c r="A11" s="162">
        <v>9</v>
      </c>
      <c r="B11" s="163">
        <v>15.561573016292909</v>
      </c>
      <c r="C11" s="163">
        <v>7.5715248970424431</v>
      </c>
      <c r="D11" s="163">
        <v>4.5952194087645584</v>
      </c>
      <c r="E11" s="163">
        <v>3.3826382195248321</v>
      </c>
      <c r="F11" s="163">
        <v>0.37128101493207588</v>
      </c>
    </row>
    <row r="12" spans="1:8">
      <c r="A12" s="162">
        <v>10</v>
      </c>
      <c r="B12" s="163">
        <v>14.501932803322287</v>
      </c>
      <c r="C12" s="163">
        <v>7.2802696753950684</v>
      </c>
      <c r="D12" s="163">
        <v>4.5239859048058007</v>
      </c>
      <c r="E12" s="163">
        <v>3.3534987323424397</v>
      </c>
      <c r="F12" s="163">
        <v>0.38834624452677668</v>
      </c>
    </row>
    <row r="13" spans="1:8">
      <c r="A13" s="162">
        <v>11</v>
      </c>
      <c r="B13" s="163">
        <v>14.453298070851494</v>
      </c>
      <c r="C13" s="163">
        <v>7.0710311777451462</v>
      </c>
      <c r="D13" s="163">
        <v>4.4656693374409393</v>
      </c>
      <c r="E13" s="163">
        <v>3.3250738417401031</v>
      </c>
      <c r="F13" s="163">
        <v>0.38643763332210618</v>
      </c>
    </row>
    <row r="14" spans="1:8">
      <c r="A14" s="162">
        <v>12</v>
      </c>
      <c r="B14" s="163">
        <v>14.59895415165845</v>
      </c>
      <c r="C14" s="163">
        <v>7.321037955143872</v>
      </c>
      <c r="D14" s="163">
        <v>4.4300186739248391</v>
      </c>
      <c r="E14" s="163">
        <v>3.7742165081641255</v>
      </c>
      <c r="F14" s="163">
        <v>0.39025485573144719</v>
      </c>
    </row>
    <row r="15" spans="1:8">
      <c r="A15" s="162">
        <v>13</v>
      </c>
      <c r="B15" s="163">
        <v>13.654818520826453</v>
      </c>
      <c r="C15" s="163">
        <v>7.2725961453774399</v>
      </c>
      <c r="D15" s="163">
        <v>5.478236251017627</v>
      </c>
      <c r="E15" s="163">
        <v>3.5204571695888744</v>
      </c>
      <c r="F15" s="163">
        <v>0.40507466037947687</v>
      </c>
    </row>
    <row r="16" spans="1:8">
      <c r="A16" s="162">
        <v>14</v>
      </c>
      <c r="B16" s="163">
        <v>15.650706992429846</v>
      </c>
      <c r="C16" s="163">
        <v>7.6073057511273552</v>
      </c>
      <c r="D16" s="163">
        <v>4.2087858915328979</v>
      </c>
      <c r="E16" s="163">
        <v>4.8955902877975914</v>
      </c>
      <c r="F16" s="163">
        <v>0.4356124396542046</v>
      </c>
    </row>
    <row r="17" spans="1:6">
      <c r="A17" s="162">
        <v>15</v>
      </c>
      <c r="B17" s="163">
        <v>13.478389845174902</v>
      </c>
      <c r="C17" s="163">
        <v>7.3481180948369644</v>
      </c>
      <c r="D17" s="163">
        <v>6.5532079935073853</v>
      </c>
      <c r="E17" s="163">
        <v>6.9853448867797852</v>
      </c>
      <c r="F17" s="163">
        <v>0.47412147748961497</v>
      </c>
    </row>
    <row r="18" spans="1:6">
      <c r="A18" s="162">
        <v>16</v>
      </c>
      <c r="B18" s="163">
        <v>14.179857829037834</v>
      </c>
      <c r="C18" s="163">
        <v>8.8955550263909728</v>
      </c>
      <c r="D18" s="163">
        <v>8.58234540153952</v>
      </c>
      <c r="E18" s="163">
        <v>7.0697645720313576</v>
      </c>
      <c r="F18" s="163">
        <v>0.46738520264960148</v>
      </c>
    </row>
    <row r="19" spans="1:6">
      <c r="A19" s="162">
        <v>17</v>
      </c>
      <c r="B19" s="163">
        <v>18.47228448531207</v>
      </c>
      <c r="C19" s="163">
        <v>11.592111846979927</v>
      </c>
      <c r="D19" s="163">
        <v>8.3395793788573318</v>
      </c>
      <c r="E19" s="163">
        <v>5.0063932362724755</v>
      </c>
      <c r="F19" s="163">
        <v>0.9604805209385876</v>
      </c>
    </row>
    <row r="20" spans="1:6">
      <c r="A20" s="162">
        <v>18</v>
      </c>
      <c r="B20" s="163">
        <v>27.730174906113568</v>
      </c>
      <c r="C20" s="163">
        <v>12.185173876145306</v>
      </c>
      <c r="D20" s="163">
        <v>6.9937203070696663</v>
      </c>
      <c r="E20" s="163">
        <v>4.138517646228566</v>
      </c>
      <c r="F20" s="163">
        <v>2.5060065117323451</v>
      </c>
    </row>
    <row r="21" spans="1:6">
      <c r="A21" s="162">
        <v>19</v>
      </c>
      <c r="B21" s="163">
        <v>33.155161464915558</v>
      </c>
      <c r="C21" s="163">
        <v>12.005737080293542</v>
      </c>
      <c r="D21" s="163">
        <v>6.8419078378116387</v>
      </c>
      <c r="E21" s="163">
        <v>4.4879122621872849</v>
      </c>
      <c r="F21" s="163">
        <v>3.8675199281464021</v>
      </c>
    </row>
    <row r="22" spans="1:6">
      <c r="A22" s="162">
        <v>20</v>
      </c>
      <c r="B22" s="163">
        <v>31.181603712194107</v>
      </c>
      <c r="C22" s="163">
        <v>12.401655982522403</v>
      </c>
      <c r="D22" s="163">
        <v>7.0480608098647171</v>
      </c>
      <c r="E22" s="163">
        <v>4.9505732339971207</v>
      </c>
      <c r="F22" s="163">
        <v>4.1144044010328962</v>
      </c>
    </row>
    <row r="23" spans="1:6">
      <c r="A23" s="162">
        <v>21</v>
      </c>
      <c r="B23" s="163">
        <v>29.137278164134305</v>
      </c>
      <c r="C23" s="163">
        <v>11.745425616993623</v>
      </c>
      <c r="D23" s="163">
        <v>7.0904794019811295</v>
      </c>
      <c r="E23" s="163">
        <v>4.9880139406989601</v>
      </c>
      <c r="F23" s="163">
        <v>4.2926911417985849</v>
      </c>
    </row>
    <row r="24" spans="1:6">
      <c r="A24" s="162">
        <v>22</v>
      </c>
      <c r="B24" s="163">
        <v>26.517209445728977</v>
      </c>
      <c r="C24" s="163">
        <v>11.412286253536449</v>
      </c>
      <c r="D24" s="163">
        <v>7.1130342764012955</v>
      </c>
      <c r="E24" s="163">
        <v>4.6724220303928155</v>
      </c>
      <c r="F24" s="163">
        <v>4.7416638598854828</v>
      </c>
    </row>
    <row r="25" spans="1:6">
      <c r="A25" s="162">
        <v>23</v>
      </c>
      <c r="B25" s="163">
        <v>23.813582700841568</v>
      </c>
      <c r="C25" s="163">
        <v>10.766782367930695</v>
      </c>
      <c r="D25" s="163">
        <v>6.7800575003904457</v>
      </c>
      <c r="E25" s="163">
        <v>4.593063452664544</v>
      </c>
      <c r="F25" s="163">
        <v>5.5447400920624235</v>
      </c>
    </row>
    <row r="26" spans="1:6">
      <c r="A26" s="162">
        <v>24</v>
      </c>
      <c r="B26" s="163">
        <v>21.644775615018958</v>
      </c>
      <c r="C26" s="163">
        <v>9.8686767746420472</v>
      </c>
      <c r="D26" s="163">
        <v>6.3773084528305954</v>
      </c>
      <c r="E26" s="163">
        <v>4.411572484409108</v>
      </c>
      <c r="F26" s="163">
        <v>5.8676321993937357</v>
      </c>
    </row>
    <row r="27" spans="1:6">
      <c r="A27" s="162">
        <v>25</v>
      </c>
      <c r="B27" s="163">
        <v>19.164967088138354</v>
      </c>
      <c r="C27" s="163">
        <v>9.9650018916410552</v>
      </c>
      <c r="D27" s="163">
        <v>6.2628632713766663</v>
      </c>
      <c r="E27" s="163">
        <v>4.4135545842787796</v>
      </c>
      <c r="F27" s="163">
        <v>5.3475917817446952</v>
      </c>
    </row>
    <row r="28" spans="1:6">
      <c r="A28" s="162">
        <v>26</v>
      </c>
      <c r="B28" s="163">
        <v>18.592241960413315</v>
      </c>
      <c r="C28" s="163">
        <v>9.8478479385375977</v>
      </c>
      <c r="D28" s="163">
        <v>6.3369569077211265</v>
      </c>
      <c r="E28" s="163">
        <v>4.2070644462809845</v>
      </c>
      <c r="F28" s="163">
        <v>4.6167059616032331</v>
      </c>
    </row>
    <row r="29" spans="1:6">
      <c r="A29" s="162">
        <v>27</v>
      </c>
      <c r="B29" s="163">
        <v>19.089691386503333</v>
      </c>
      <c r="C29" s="163">
        <v>9.8925349011140717</v>
      </c>
      <c r="D29" s="163">
        <v>6.6399478351368622</v>
      </c>
      <c r="E29" s="163">
        <v>4.5768187747282143</v>
      </c>
      <c r="F29" s="163">
        <v>4.0500729763107666</v>
      </c>
    </row>
    <row r="30" spans="1:6">
      <c r="A30" s="162">
        <v>28</v>
      </c>
      <c r="B30" s="163">
        <v>18.750430724200079</v>
      </c>
      <c r="C30" s="163">
        <v>10.069868256064023</v>
      </c>
      <c r="D30" s="163">
        <v>6.3914472636054542</v>
      </c>
      <c r="E30" s="163">
        <v>4.4478996080510758</v>
      </c>
      <c r="F30" s="163">
        <v>3.6287189850679238</v>
      </c>
    </row>
    <row r="31" spans="1:6">
      <c r="A31" s="162">
        <v>29</v>
      </c>
      <c r="B31" s="163">
        <v>19.555898946874283</v>
      </c>
      <c r="C31" s="163">
        <v>9.8200205073637115</v>
      </c>
      <c r="D31" s="163">
        <v>6.5622773731456085</v>
      </c>
      <c r="E31" s="163">
        <v>4.5013536425197822</v>
      </c>
      <c r="F31" s="163">
        <v>3.2341978219378018</v>
      </c>
    </row>
    <row r="32" spans="1:6">
      <c r="A32" s="162">
        <v>30</v>
      </c>
      <c r="B32" s="163">
        <v>19.292012158562155</v>
      </c>
      <c r="C32" s="163">
        <v>9.9404625612146713</v>
      </c>
      <c r="D32" s="163">
        <v>6.6893822445588951</v>
      </c>
      <c r="E32" s="163">
        <v>4.8274114412419937</v>
      </c>
      <c r="F32" s="163">
        <v>2.9001908611204672</v>
      </c>
    </row>
    <row r="33" spans="1:6">
      <c r="A33" s="162">
        <v>31</v>
      </c>
      <c r="B33" s="163">
        <v>19.425593712750604</v>
      </c>
      <c r="C33" s="163">
        <v>10.15087116465849</v>
      </c>
      <c r="D33" s="163">
        <v>6.367549840141745</v>
      </c>
      <c r="E33" s="163">
        <v>4.7357707444359276</v>
      </c>
      <c r="F33" s="163">
        <v>2.5990793757718649</v>
      </c>
    </row>
    <row r="34" spans="1:6">
      <c r="A34" s="162">
        <v>32</v>
      </c>
      <c r="B34" s="163">
        <v>19.456424881430234</v>
      </c>
      <c r="C34" s="163">
        <v>10.191966589759378</v>
      </c>
      <c r="D34" s="163">
        <v>6.7929872064029473</v>
      </c>
      <c r="E34" s="163">
        <v>4.6593931282267853</v>
      </c>
      <c r="F34" s="163">
        <v>2.3465813405186933</v>
      </c>
    </row>
    <row r="35" spans="1:6">
      <c r="A35" s="162">
        <v>33</v>
      </c>
      <c r="B35" s="163">
        <v>19.546152675853055</v>
      </c>
      <c r="C35" s="163">
        <v>10.38582706451416</v>
      </c>
      <c r="D35" s="163">
        <v>6.4689308895784263</v>
      </c>
      <c r="E35" s="163">
        <v>4.6334150959463685</v>
      </c>
      <c r="F35" s="163">
        <v>2.165824632311665</v>
      </c>
    </row>
    <row r="36" spans="1:6">
      <c r="A36" s="162">
        <v>34</v>
      </c>
      <c r="B36" s="163">
        <v>19.743811046375949</v>
      </c>
      <c r="C36" s="163">
        <v>10.032356065862318</v>
      </c>
      <c r="D36" s="163">
        <v>6.8048767482533172</v>
      </c>
      <c r="E36" s="163">
        <v>4.8268735549029183</v>
      </c>
      <c r="F36" s="163">
        <v>1.9897833164926462</v>
      </c>
    </row>
    <row r="37" spans="1:6">
      <c r="A37" s="162">
        <v>35</v>
      </c>
      <c r="B37" s="163">
        <v>19.96618932836196</v>
      </c>
      <c r="C37" s="163">
        <v>10.253798400654512</v>
      </c>
      <c r="D37" s="163">
        <v>6.9798787621890801</v>
      </c>
      <c r="E37" s="163">
        <v>4.3870325789732094</v>
      </c>
      <c r="F37" s="163">
        <v>1.8337262826990008</v>
      </c>
    </row>
    <row r="38" spans="1:6">
      <c r="A38" s="162">
        <v>36</v>
      </c>
      <c r="B38" s="163">
        <v>20.024610687704648</v>
      </c>
      <c r="C38" s="163">
        <v>10.326941041385426</v>
      </c>
      <c r="D38" s="163">
        <v>6.8251139696906593</v>
      </c>
      <c r="E38" s="163">
        <v>4.8124820765327003</v>
      </c>
      <c r="F38" s="163">
        <v>1.746828337262827</v>
      </c>
    </row>
    <row r="39" spans="1:6">
      <c r="A39" s="162">
        <v>37</v>
      </c>
      <c r="B39" s="163">
        <v>19.995099740869858</v>
      </c>
      <c r="C39" s="163">
        <v>10.082749787498923</v>
      </c>
      <c r="D39" s="163">
        <v>6.9560900295481964</v>
      </c>
      <c r="E39" s="163">
        <v>4.8539724770714257</v>
      </c>
      <c r="F39" s="163">
        <v>1.6575726956326486</v>
      </c>
    </row>
    <row r="40" spans="1:6">
      <c r="A40" s="162">
        <v>38</v>
      </c>
      <c r="B40" s="163">
        <v>20.631801212535184</v>
      </c>
      <c r="C40" s="163">
        <v>10.301367731655345</v>
      </c>
      <c r="D40" s="163">
        <v>6.2722743258756752</v>
      </c>
      <c r="E40" s="163">
        <v>4.7273840203004722</v>
      </c>
      <c r="F40" s="163">
        <v>1.5821264174244973</v>
      </c>
    </row>
    <row r="41" spans="1:6">
      <c r="A41" s="162">
        <v>39</v>
      </c>
      <c r="B41" s="163">
        <v>19.855449396021225</v>
      </c>
      <c r="C41" s="163">
        <v>10.644498684827019</v>
      </c>
      <c r="D41" s="163">
        <v>6.6429615862229294</v>
      </c>
      <c r="E41" s="163">
        <v>4.9687958044164322</v>
      </c>
      <c r="F41" s="163">
        <v>1.5281239474570563</v>
      </c>
    </row>
    <row r="42" spans="1:6">
      <c r="A42" s="162">
        <v>40</v>
      </c>
      <c r="B42" s="163">
        <v>19.406565834494199</v>
      </c>
      <c r="C42" s="163">
        <v>10.294463999131146</v>
      </c>
      <c r="D42" s="163">
        <v>6.8188552716199089</v>
      </c>
      <c r="E42" s="163">
        <v>4.6339744259329407</v>
      </c>
      <c r="F42" s="163">
        <v>1.5029751880543392</v>
      </c>
    </row>
    <row r="43" spans="1:6">
      <c r="A43" s="162">
        <v>41</v>
      </c>
      <c r="B43" s="163">
        <v>19.959932551664465</v>
      </c>
      <c r="C43" s="163">
        <v>10.110482187832103</v>
      </c>
      <c r="D43" s="163">
        <v>6.9990094830008118</v>
      </c>
      <c r="E43" s="163">
        <v>4.4472230041728302</v>
      </c>
      <c r="F43" s="163">
        <v>1.4180981250701696</v>
      </c>
    </row>
    <row r="44" spans="1:6">
      <c r="A44" s="162">
        <v>42</v>
      </c>
      <c r="B44" s="163">
        <v>20.569715219385483</v>
      </c>
      <c r="C44" s="163">
        <v>10.734688955194811</v>
      </c>
      <c r="D44" s="163">
        <v>6.2615117325502281</v>
      </c>
      <c r="E44" s="163">
        <v>4.5951667252708885</v>
      </c>
      <c r="F44" s="163">
        <v>1.3699337599640731</v>
      </c>
    </row>
    <row r="45" spans="1:6">
      <c r="A45" s="162">
        <v>43</v>
      </c>
      <c r="B45" s="163">
        <v>21.256323926589069</v>
      </c>
      <c r="C45" s="163">
        <v>9.9819606332217941</v>
      </c>
      <c r="D45" s="163">
        <v>6.3626671117894791</v>
      </c>
      <c r="E45" s="163">
        <v>5.0090347598580749</v>
      </c>
      <c r="F45" s="163">
        <v>1.3179521724486358</v>
      </c>
    </row>
    <row r="46" spans="1:6">
      <c r="A46" s="162">
        <v>44</v>
      </c>
      <c r="B46" s="163">
        <v>20.574137070599726</v>
      </c>
      <c r="C46" s="163">
        <v>10.585865104899687</v>
      </c>
      <c r="D46" s="163">
        <v>6.5820614870856788</v>
      </c>
      <c r="E46" s="163">
        <v>5.349534974378698</v>
      </c>
      <c r="F46" s="163">
        <v>1.2880880206579095</v>
      </c>
    </row>
    <row r="47" spans="1:6">
      <c r="A47" s="162">
        <v>45</v>
      </c>
      <c r="B47" s="163">
        <v>20.41164555269129</v>
      </c>
      <c r="C47" s="163">
        <v>10.61861374798943</v>
      </c>
      <c r="D47" s="163">
        <v>6.6812989010530357</v>
      </c>
      <c r="E47" s="163">
        <v>4.8487567480872658</v>
      </c>
      <c r="F47" s="163">
        <v>1.2459863029078253</v>
      </c>
    </row>
    <row r="48" spans="1:6">
      <c r="A48" s="162">
        <v>46</v>
      </c>
      <c r="B48" s="163">
        <v>20.652033469256232</v>
      </c>
      <c r="C48" s="163">
        <v>10.244999296524945</v>
      </c>
      <c r="D48" s="163">
        <v>7.0594372749328613</v>
      </c>
      <c r="E48" s="163">
        <v>5.0056356402004463</v>
      </c>
      <c r="F48" s="163">
        <v>1.2096104187717525</v>
      </c>
    </row>
    <row r="49" spans="1:6">
      <c r="A49" s="162">
        <v>47</v>
      </c>
      <c r="B49" s="163">
        <v>21.388319408192356</v>
      </c>
      <c r="C49" s="163">
        <v>10.323201600243063</v>
      </c>
      <c r="D49" s="163">
        <v>6.7991656976587631</v>
      </c>
      <c r="E49" s="163">
        <v>5.3645234528709862</v>
      </c>
      <c r="F49" s="163">
        <v>1.1506680139216348</v>
      </c>
    </row>
    <row r="50" spans="1:6">
      <c r="A50" s="162">
        <v>48</v>
      </c>
      <c r="B50" s="163">
        <v>20.166056857389563</v>
      </c>
      <c r="C50" s="163">
        <v>10.678354038911706</v>
      </c>
      <c r="D50" s="163">
        <v>7.2597236633300781</v>
      </c>
      <c r="E50" s="163">
        <v>5.0195815983940575</v>
      </c>
      <c r="F50" s="163">
        <v>1.0973391714381946</v>
      </c>
    </row>
    <row r="51" spans="1:6">
      <c r="A51" s="162">
        <v>49</v>
      </c>
      <c r="B51" s="163">
        <v>20.635810908149271</v>
      </c>
      <c r="C51" s="163">
        <v>11.128330763648538</v>
      </c>
      <c r="D51" s="163">
        <v>7.3351908010594986</v>
      </c>
      <c r="E51" s="163">
        <v>4.9679974247427552</v>
      </c>
      <c r="F51" s="163">
        <v>1.0459189401594251</v>
      </c>
    </row>
    <row r="52" spans="1:6">
      <c r="A52" s="162">
        <v>50</v>
      </c>
      <c r="B52" s="163">
        <v>21.094911631415872</v>
      </c>
      <c r="C52" s="163">
        <v>10.422817650963278</v>
      </c>
      <c r="D52" s="163">
        <v>7.0716725237229294</v>
      </c>
      <c r="E52" s="163">
        <v>4.9909685078789208</v>
      </c>
      <c r="F52" s="163">
        <v>0.97979117547995953</v>
      </c>
    </row>
    <row r="53" spans="1:6">
      <c r="A53" s="162">
        <v>51</v>
      </c>
      <c r="B53" s="163">
        <v>20.856164427364575</v>
      </c>
      <c r="C53" s="163">
        <v>11.015369807972627</v>
      </c>
      <c r="D53" s="163">
        <v>6.8916379143210023</v>
      </c>
      <c r="E53" s="163">
        <v>4.8379202029284309</v>
      </c>
      <c r="F53" s="163">
        <v>0.93297406534186589</v>
      </c>
    </row>
    <row r="54" spans="1:6">
      <c r="A54" s="162">
        <v>52</v>
      </c>
      <c r="B54" s="163">
        <v>21.726990924162024</v>
      </c>
      <c r="C54" s="163">
        <v>10.369403109830969</v>
      </c>
      <c r="D54" s="163">
        <v>6.5090900308945603</v>
      </c>
      <c r="E54" s="163">
        <v>5.3400232230915741</v>
      </c>
      <c r="F54" s="163">
        <v>0.88065566408442808</v>
      </c>
    </row>
    <row r="55" spans="1:6">
      <c r="A55" s="162">
        <v>53</v>
      </c>
      <c r="B55" s="163">
        <v>22.341588749605066</v>
      </c>
      <c r="C55" s="163">
        <v>10.748008251190186</v>
      </c>
      <c r="D55" s="163">
        <v>7.4490868624518898</v>
      </c>
      <c r="E55" s="163">
        <v>5.1132004120770622</v>
      </c>
      <c r="F55" s="163">
        <v>0.80902660828561812</v>
      </c>
    </row>
    <row r="56" spans="1:6">
      <c r="A56" s="162">
        <v>54</v>
      </c>
      <c r="B56" s="163">
        <v>21.241779776180493</v>
      </c>
      <c r="C56" s="163">
        <v>10.7160779728609</v>
      </c>
      <c r="D56" s="163">
        <v>7.4915393100065346</v>
      </c>
      <c r="E56" s="163">
        <v>5.3467248748330505</v>
      </c>
      <c r="F56" s="163">
        <v>0.69192769731671722</v>
      </c>
    </row>
    <row r="57" spans="1:6">
      <c r="A57" s="162">
        <v>55</v>
      </c>
      <c r="B57" s="163">
        <v>22.377168318804571</v>
      </c>
      <c r="C57" s="163">
        <v>11.400124914505902</v>
      </c>
      <c r="D57" s="163">
        <v>7.0174453398760628</v>
      </c>
      <c r="E57" s="163">
        <v>5.8639420902027801</v>
      </c>
      <c r="F57" s="163">
        <v>0.58987313349051307</v>
      </c>
    </row>
    <row r="58" spans="1:6">
      <c r="A58" s="162">
        <v>56</v>
      </c>
      <c r="B58" s="163">
        <v>22.759415009442499</v>
      </c>
      <c r="C58" s="163">
        <v>10.580199045293471</v>
      </c>
      <c r="D58" s="163">
        <v>7.993396674885469</v>
      </c>
      <c r="E58" s="163">
        <v>7.1200794612660125</v>
      </c>
      <c r="F58" s="163">
        <v>0.49433030200965533</v>
      </c>
    </row>
    <row r="59" spans="1:6">
      <c r="A59" s="162">
        <v>57</v>
      </c>
      <c r="B59" s="163">
        <v>22.609004974365234</v>
      </c>
      <c r="C59" s="163">
        <v>11.443102892707376</v>
      </c>
      <c r="D59" s="163">
        <v>9.6748458637910737</v>
      </c>
      <c r="E59" s="163">
        <v>7.7734099836910469</v>
      </c>
      <c r="F59" s="163">
        <v>0.4072078140788144</v>
      </c>
    </row>
    <row r="60" spans="1:6">
      <c r="A60" s="162">
        <v>58</v>
      </c>
      <c r="B60" s="163">
        <v>22.712810628554401</v>
      </c>
      <c r="C60" s="163">
        <v>14.493437486536363</v>
      </c>
      <c r="D60" s="163">
        <v>9.7438838341656862</v>
      </c>
      <c r="E60" s="163">
        <v>9.7994633842917036</v>
      </c>
      <c r="F60" s="163">
        <v>0.31503312001796341</v>
      </c>
    </row>
    <row r="61" spans="1:6">
      <c r="A61" s="162">
        <v>59</v>
      </c>
      <c r="B61" s="163">
        <v>25.752816817339728</v>
      </c>
      <c r="C61" s="163">
        <v>13.150595047894646</v>
      </c>
      <c r="D61" s="163">
        <v>11.735207810121423</v>
      </c>
      <c r="E61" s="163">
        <v>8.1763499344096466</v>
      </c>
      <c r="F61" s="163">
        <v>0.23576961940047153</v>
      </c>
    </row>
    <row r="62" spans="1:6">
      <c r="A62" s="162">
        <v>60</v>
      </c>
      <c r="B62" s="163">
        <v>25.582556163563449</v>
      </c>
      <c r="C62" s="163">
        <v>16.692866325378418</v>
      </c>
      <c r="D62" s="163">
        <v>8.6854625589707322</v>
      </c>
      <c r="E62" s="163">
        <v>6.1677370211657356</v>
      </c>
      <c r="F62" s="163">
        <v>0.17009093971034017</v>
      </c>
    </row>
    <row r="63" spans="1:6">
      <c r="A63" s="162">
        <v>61</v>
      </c>
      <c r="B63" s="163">
        <v>29.422674122978659</v>
      </c>
      <c r="C63" s="163">
        <v>14.537326952990364</v>
      </c>
      <c r="D63" s="163">
        <v>7.8077929019927979</v>
      </c>
      <c r="E63" s="163">
        <v>6.0180405728957229</v>
      </c>
      <c r="F63" s="163">
        <v>0.13742000673627483</v>
      </c>
    </row>
    <row r="64" spans="1:6">
      <c r="A64" s="162">
        <v>62</v>
      </c>
      <c r="B64" s="163">
        <v>29.735788850223315</v>
      </c>
      <c r="C64" s="163">
        <v>10.163033730843487</v>
      </c>
      <c r="D64" s="163">
        <v>8.4322420849519624</v>
      </c>
      <c r="E64" s="163">
        <v>7.8819265120169693</v>
      </c>
      <c r="F64" s="163">
        <v>0.10778039744021556</v>
      </c>
    </row>
    <row r="65" spans="1:6">
      <c r="A65" s="162">
        <v>63</v>
      </c>
      <c r="B65" s="163">
        <v>23.191999772015741</v>
      </c>
      <c r="C65" s="163">
        <v>13.902821400586296</v>
      </c>
      <c r="D65" s="163">
        <v>6.8177849404952102</v>
      </c>
      <c r="E65" s="163">
        <v>5.8606124870917373</v>
      </c>
      <c r="F65" s="163">
        <v>9.6665543954193328E-2</v>
      </c>
    </row>
    <row r="66" spans="1:6">
      <c r="A66" s="162">
        <v>64</v>
      </c>
      <c r="B66" s="163">
        <v>25.993007856256821</v>
      </c>
      <c r="C66" s="163">
        <v>10.899878692977568</v>
      </c>
      <c r="D66" s="163">
        <v>11.116181363077725</v>
      </c>
      <c r="E66" s="163">
        <v>3.875709954430075</v>
      </c>
      <c r="F66" s="163">
        <v>8.3080723026832837E-2</v>
      </c>
    </row>
    <row r="67" spans="1:6">
      <c r="A67" s="162">
        <v>65</v>
      </c>
      <c r="B67" s="163">
        <v>24.563050985336304</v>
      </c>
      <c r="C67" s="163">
        <v>9.4769150930292465</v>
      </c>
      <c r="D67" s="163">
        <v>6.9763056530671959</v>
      </c>
      <c r="E67" s="163">
        <v>4.3576049454071946</v>
      </c>
      <c r="F67" s="163">
        <v>7.5558549455484444E-2</v>
      </c>
    </row>
    <row r="68" spans="1:6">
      <c r="A68" s="162">
        <v>66</v>
      </c>
      <c r="B68" s="163">
        <v>24.513991944930133</v>
      </c>
      <c r="C68" s="163">
        <v>15.59131475055919</v>
      </c>
      <c r="D68" s="163">
        <v>8.4251331651912018</v>
      </c>
      <c r="E68" s="163">
        <v>4.4503773591097664</v>
      </c>
      <c r="F68" s="163">
        <v>7.2190412035477713E-2</v>
      </c>
    </row>
    <row r="69" spans="1:6">
      <c r="A69" s="162">
        <v>67</v>
      </c>
      <c r="B69" s="163">
        <v>17.932829604429358</v>
      </c>
      <c r="C69" s="163">
        <v>10.801398585824405</v>
      </c>
      <c r="D69" s="163">
        <v>9.3150650438140428</v>
      </c>
      <c r="E69" s="163">
        <v>4.5684948563575745</v>
      </c>
      <c r="F69" s="163">
        <v>6.7362748400134731E-2</v>
      </c>
    </row>
    <row r="70" spans="1:6">
      <c r="A70" s="162">
        <v>68</v>
      </c>
      <c r="B70" s="163">
        <v>19.675704037441928</v>
      </c>
      <c r="C70" s="163">
        <v>7.6704351726700279</v>
      </c>
      <c r="D70" s="163">
        <v>4.3316543593126182</v>
      </c>
      <c r="E70" s="163">
        <v>1.985905293156119</v>
      </c>
      <c r="F70" s="163">
        <v>6.8485460873470308E-2</v>
      </c>
    </row>
    <row r="71" spans="1:6">
      <c r="A71" s="162">
        <v>69</v>
      </c>
      <c r="B71" s="163">
        <v>20.418938615742853</v>
      </c>
      <c r="C71" s="163">
        <v>8.6096087764291198</v>
      </c>
      <c r="D71" s="163">
        <v>6.0842938282910515</v>
      </c>
      <c r="E71" s="163">
        <v>3.0964320827932919</v>
      </c>
      <c r="F71" s="163">
        <v>6.096328730212193E-2</v>
      </c>
    </row>
    <row r="72" spans="1:6">
      <c r="A72" s="162">
        <v>70</v>
      </c>
      <c r="B72" s="163">
        <v>14.602081000804901</v>
      </c>
      <c r="C72" s="163">
        <v>9.9075806842130767</v>
      </c>
      <c r="D72" s="163">
        <v>4.4518716475542854</v>
      </c>
      <c r="E72" s="163">
        <v>4.943977580350988</v>
      </c>
      <c r="F72" s="163">
        <v>5.4451554956775575E-2</v>
      </c>
    </row>
    <row r="73" spans="1:6">
      <c r="A73" s="162">
        <v>71</v>
      </c>
      <c r="B73" s="163">
        <v>21.29351744932287</v>
      </c>
      <c r="C73" s="163">
        <v>6.3508364803650803</v>
      </c>
      <c r="D73" s="163">
        <v>5</v>
      </c>
      <c r="E73" s="163">
        <v>1.212781408253838</v>
      </c>
      <c r="F73" s="163">
        <v>5.4114741214774893E-2</v>
      </c>
    </row>
    <row r="74" spans="1:6">
      <c r="A74" s="162">
        <v>72</v>
      </c>
      <c r="B74" s="163">
        <v>10.919367846320657</v>
      </c>
      <c r="C74" s="163">
        <v>3.9313224834554337</v>
      </c>
      <c r="D74" s="163">
        <v>3.6974789114559399</v>
      </c>
      <c r="E74" s="163">
        <v>3.9285714205573585</v>
      </c>
      <c r="F74" s="163">
        <v>5.19815875154373E-2</v>
      </c>
    </row>
    <row r="75" spans="1:6">
      <c r="A75" s="162">
        <v>73</v>
      </c>
      <c r="B75" s="163">
        <v>20.236259858397876</v>
      </c>
      <c r="C75" s="163">
        <v>4.6078431325800278</v>
      </c>
      <c r="D75" s="163">
        <v>4.9019605973187614</v>
      </c>
      <c r="E75" s="163">
        <v>0</v>
      </c>
      <c r="F75" s="163">
        <v>4.5469855170090945E-2</v>
      </c>
    </row>
    <row r="76" spans="1:6">
      <c r="A76" s="162">
        <v>74</v>
      </c>
      <c r="B76" s="163">
        <v>7.1301244847914749</v>
      </c>
      <c r="C76" s="163">
        <v>3.1454576990183662</v>
      </c>
      <c r="D76" s="163">
        <v>3.9215684778550091</v>
      </c>
      <c r="E76" s="163">
        <v>7.8431371801039749</v>
      </c>
      <c r="F76" s="163">
        <v>4.7827551364095652E-2</v>
      </c>
    </row>
    <row r="77" spans="1:6">
      <c r="A77" s="162">
        <v>75</v>
      </c>
      <c r="B77" s="163">
        <v>6.9019607095157403</v>
      </c>
      <c r="C77" s="163">
        <v>4.8179271501653336</v>
      </c>
      <c r="D77" s="163">
        <v>0</v>
      </c>
      <c r="E77" s="163">
        <v>0</v>
      </c>
      <c r="F77" s="163">
        <v>4.4347142696755361E-2</v>
      </c>
    </row>
    <row r="78" spans="1:6">
      <c r="A78" s="162">
        <v>76</v>
      </c>
      <c r="B78" s="163">
        <v>8.3333332959343398</v>
      </c>
      <c r="C78" s="163">
        <v>10.980392119463753</v>
      </c>
      <c r="D78" s="163">
        <v>0.29411764705882354</v>
      </c>
      <c r="E78" s="163">
        <v>0.98039211946375227</v>
      </c>
      <c r="F78" s="163">
        <v>4.2550802739418435E-2</v>
      </c>
    </row>
    <row r="79" spans="1:6">
      <c r="A79" s="162">
        <v>77</v>
      </c>
      <c r="B79" s="163">
        <v>10.620915132410387</v>
      </c>
      <c r="C79" s="163">
        <v>0</v>
      </c>
      <c r="D79" s="163">
        <v>0</v>
      </c>
      <c r="E79" s="163">
        <v>0.21786492011126346</v>
      </c>
      <c r="F79" s="163">
        <v>4.0529920287414395E-2</v>
      </c>
    </row>
    <row r="80" spans="1:6">
      <c r="A80" s="162">
        <v>78</v>
      </c>
      <c r="B80" s="163">
        <v>6.1391155000995186</v>
      </c>
      <c r="C80" s="163">
        <v>2.1468441275989306E-2</v>
      </c>
      <c r="D80" s="163">
        <v>1.1764705882352942</v>
      </c>
      <c r="E80" s="163">
        <v>0</v>
      </c>
      <c r="F80" s="163">
        <v>4.3673515212754012E-2</v>
      </c>
    </row>
    <row r="81" spans="1:6">
      <c r="A81" s="162">
        <v>79</v>
      </c>
      <c r="B81" s="163">
        <v>8.0213904100305893</v>
      </c>
      <c r="C81" s="163">
        <v>3.5784312977510342</v>
      </c>
      <c r="D81" s="163">
        <v>3.9215684778550091</v>
      </c>
      <c r="E81" s="163">
        <v>1.4705882352941178</v>
      </c>
      <c r="F81" s="163">
        <v>3.8845851577411029E-2</v>
      </c>
    </row>
    <row r="82" spans="1:6">
      <c r="A82" s="162">
        <v>80</v>
      </c>
      <c r="B82" s="163">
        <v>3.5805625915527339</v>
      </c>
      <c r="C82" s="163">
        <v>1.7263427061193131</v>
      </c>
      <c r="D82" s="163">
        <v>6.0553633184993965</v>
      </c>
      <c r="E82" s="163">
        <v>0</v>
      </c>
      <c r="F82" s="163">
        <v>4.6143482654092287E-2</v>
      </c>
    </row>
    <row r="83" spans="1:6">
      <c r="A83" s="162">
        <v>81</v>
      </c>
      <c r="B83" s="163">
        <v>4.6152055684257958</v>
      </c>
      <c r="C83" s="163">
        <v>1.7559261883006376E-2</v>
      </c>
      <c r="D83" s="163">
        <v>0</v>
      </c>
      <c r="E83" s="163">
        <v>0.26737967659445372</v>
      </c>
      <c r="F83" s="163">
        <v>2.6720556865386776E-2</v>
      </c>
    </row>
    <row r="84" spans="1:6">
      <c r="A84" s="162">
        <v>82</v>
      </c>
      <c r="B84" s="163">
        <v>3.709517514004427</v>
      </c>
      <c r="C84" s="163">
        <v>3.3046925769132728E-2</v>
      </c>
      <c r="D84" s="163">
        <v>2.9411764705882355</v>
      </c>
      <c r="E84" s="163">
        <v>0</v>
      </c>
      <c r="F84" s="163">
        <v>1.5605703379364545E-2</v>
      </c>
    </row>
    <row r="85" spans="1:6">
      <c r="A85" s="162">
        <v>83</v>
      </c>
      <c r="B85" s="163">
        <v>3.806228188907399</v>
      </c>
      <c r="C85" s="163">
        <v>0</v>
      </c>
      <c r="D85" s="163">
        <v>5.882352941176471</v>
      </c>
      <c r="E85" s="163">
        <v>1.4705882352941178</v>
      </c>
      <c r="F85" s="163">
        <v>1.5381160884697428E-2</v>
      </c>
    </row>
    <row r="86" spans="1:6">
      <c r="A86" s="162">
        <v>84</v>
      </c>
      <c r="B86" s="163">
        <v>8.8235294117647065</v>
      </c>
      <c r="C86" s="163">
        <v>0.45248867483700023</v>
      </c>
      <c r="D86" s="163">
        <v>7.262164003708782E-2</v>
      </c>
      <c r="E86" s="163">
        <v>0</v>
      </c>
      <c r="F86" s="163">
        <v>1.0441226002020883E-2</v>
      </c>
    </row>
    <row r="87" spans="1:6">
      <c r="A87" s="162">
        <v>85</v>
      </c>
      <c r="B87" s="163">
        <v>4.4117647058823533</v>
      </c>
      <c r="C87" s="163">
        <v>0</v>
      </c>
      <c r="D87" s="163">
        <v>0</v>
      </c>
      <c r="E87" s="163">
        <v>0</v>
      </c>
      <c r="F87" s="163">
        <v>1.0104412260020209E-2</v>
      </c>
    </row>
    <row r="88" spans="1:6">
      <c r="A88" s="162">
        <v>86</v>
      </c>
      <c r="B88" s="163">
        <v>5.882352941176471</v>
      </c>
      <c r="C88" s="163">
        <v>0</v>
      </c>
      <c r="D88" s="163">
        <v>0.12004801806281595</v>
      </c>
      <c r="E88" s="163">
        <v>0</v>
      </c>
      <c r="F88" s="163">
        <v>5.3890198720107779E-3</v>
      </c>
    </row>
    <row r="89" spans="1:6">
      <c r="A89" s="162">
        <v>87</v>
      </c>
      <c r="B89" s="163">
        <v>4.4117647058823533</v>
      </c>
      <c r="C89" s="163">
        <v>0</v>
      </c>
      <c r="D89" s="163">
        <v>0</v>
      </c>
      <c r="E89" s="163">
        <v>0</v>
      </c>
      <c r="F89" s="163">
        <v>4.3785786460087571E-3</v>
      </c>
    </row>
    <row r="90" spans="1:6">
      <c r="A90" s="162">
        <v>88</v>
      </c>
      <c r="B90" s="163">
        <v>4.901960933909697</v>
      </c>
      <c r="C90" s="163">
        <v>0</v>
      </c>
      <c r="D90" s="163">
        <v>0</v>
      </c>
      <c r="E90" s="163">
        <v>0</v>
      </c>
      <c r="F90" s="163">
        <v>7.6344448186819345E-3</v>
      </c>
    </row>
    <row r="91" spans="1:6">
      <c r="A91" s="162">
        <v>89</v>
      </c>
      <c r="B91" s="163">
        <v>5.6372548271627991</v>
      </c>
      <c r="C91" s="163">
        <v>0</v>
      </c>
      <c r="D91" s="163">
        <v>0</v>
      </c>
      <c r="E91" s="163">
        <v>0</v>
      </c>
      <c r="F91" s="163">
        <v>5.5012911193443358E-3</v>
      </c>
    </row>
    <row r="92" spans="1:6">
      <c r="A92" s="162">
        <v>90</v>
      </c>
      <c r="B92" s="163">
        <v>6.8627449484432441</v>
      </c>
      <c r="C92" s="163">
        <v>0</v>
      </c>
      <c r="D92" s="163">
        <v>1.4705882352941178</v>
      </c>
      <c r="E92" s="163">
        <v>0</v>
      </c>
      <c r="F92" s="163">
        <v>6.5117323453463567E-3</v>
      </c>
    </row>
    <row r="93" spans="1:6">
      <c r="A93" s="162">
        <v>91</v>
      </c>
      <c r="B93" s="163">
        <v>2.9411764705882355</v>
      </c>
      <c r="C93" s="163">
        <v>0</v>
      </c>
      <c r="D93" s="163">
        <v>0</v>
      </c>
      <c r="E93" s="163">
        <v>0</v>
      </c>
      <c r="F93" s="163">
        <v>2.5822386886718311E-3</v>
      </c>
    </row>
    <row r="94" spans="1:6">
      <c r="A94" s="162">
        <v>92</v>
      </c>
      <c r="B94" s="163">
        <v>5.882352941176471</v>
      </c>
      <c r="C94" s="163">
        <v>0</v>
      </c>
      <c r="D94" s="163">
        <v>0</v>
      </c>
      <c r="E94" s="163">
        <v>0</v>
      </c>
      <c r="F94" s="163">
        <v>3.3681374200067362E-3</v>
      </c>
    </row>
    <row r="95" spans="1:6">
      <c r="A95" s="162">
        <v>93</v>
      </c>
      <c r="B95" s="163">
        <v>0</v>
      </c>
      <c r="C95" s="163">
        <v>0</v>
      </c>
      <c r="D95" s="163">
        <v>0</v>
      </c>
      <c r="E95" s="163">
        <v>0</v>
      </c>
      <c r="F95" s="163">
        <v>3.1435949253396205E-3</v>
      </c>
    </row>
    <row r="96" spans="1:6">
      <c r="A96" s="162">
        <v>94</v>
      </c>
      <c r="B96" s="163">
        <v>0</v>
      </c>
      <c r="C96" s="163">
        <v>0</v>
      </c>
      <c r="D96" s="163">
        <v>0</v>
      </c>
      <c r="E96" s="163">
        <v>0</v>
      </c>
      <c r="F96" s="163">
        <v>1.6840687100033681E-3</v>
      </c>
    </row>
    <row r="97" spans="1:6">
      <c r="A97" s="162">
        <v>95</v>
      </c>
      <c r="B97" s="163">
        <v>5.882352941176471</v>
      </c>
      <c r="C97" s="163">
        <v>0</v>
      </c>
      <c r="D97" s="163">
        <v>0</v>
      </c>
      <c r="E97" s="163">
        <v>0</v>
      </c>
      <c r="F97" s="163">
        <v>1.4595262153362524E-3</v>
      </c>
    </row>
    <row r="98" spans="1:6">
      <c r="A98" s="162">
        <v>96</v>
      </c>
      <c r="B98" s="163">
        <v>0</v>
      </c>
      <c r="C98" s="163">
        <v>0</v>
      </c>
      <c r="D98" s="163">
        <v>0</v>
      </c>
      <c r="E98" s="163">
        <v>0</v>
      </c>
      <c r="F98" s="163">
        <v>6.7362748400134724E-4</v>
      </c>
    </row>
    <row r="99" spans="1:6">
      <c r="A99" s="162">
        <v>97</v>
      </c>
      <c r="B99" s="163">
        <v>0</v>
      </c>
      <c r="C99" s="163">
        <v>0</v>
      </c>
      <c r="D99" s="163">
        <v>0</v>
      </c>
      <c r="E99" s="163">
        <v>0</v>
      </c>
      <c r="F99" s="163">
        <v>1.3472549680026945E-3</v>
      </c>
    </row>
    <row r="100" spans="1:6">
      <c r="A100" s="162">
        <v>98</v>
      </c>
      <c r="B100" s="163">
        <v>0</v>
      </c>
      <c r="C100" s="163">
        <v>0</v>
      </c>
      <c r="D100" s="163">
        <v>0</v>
      </c>
      <c r="E100" s="163">
        <v>0</v>
      </c>
      <c r="F100" s="163">
        <v>7.8589873133490511E-4</v>
      </c>
    </row>
    <row r="101" spans="1:6">
      <c r="A101" s="162">
        <v>99</v>
      </c>
      <c r="B101" s="163">
        <v>0</v>
      </c>
      <c r="C101" s="163">
        <v>0</v>
      </c>
      <c r="D101" s="163">
        <v>0</v>
      </c>
      <c r="E101" s="163">
        <v>0</v>
      </c>
      <c r="F101" s="163">
        <v>3.3681374200067362E-4</v>
      </c>
    </row>
    <row r="102" spans="1:6">
      <c r="A102" s="164">
        <v>100</v>
      </c>
      <c r="B102" s="165">
        <v>0</v>
      </c>
      <c r="C102" s="165">
        <v>0</v>
      </c>
      <c r="D102" s="165">
        <v>0</v>
      </c>
      <c r="E102" s="165">
        <v>0</v>
      </c>
      <c r="F102" s="165">
        <v>4.4908498933423149E-4</v>
      </c>
    </row>
    <row r="103" spans="1:6">
      <c r="A103" s="201" t="s">
        <v>16</v>
      </c>
      <c r="B103" s="75"/>
      <c r="C103" s="75"/>
      <c r="D103" s="75"/>
      <c r="E103" s="75"/>
      <c r="F103" s="75"/>
    </row>
    <row r="104" spans="1:6">
      <c r="A104" s="75"/>
      <c r="B104" s="75"/>
      <c r="C104" s="75"/>
      <c r="D104" s="75"/>
      <c r="E104" s="75"/>
      <c r="F104" s="75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BD8FE-2920-41D5-9FE8-355571055737}">
  <sheetPr>
    <tabColor rgb="FF2EAAE1"/>
  </sheetPr>
  <dimension ref="A1:F10"/>
  <sheetViews>
    <sheetView showGridLines="0" zoomScaleNormal="100" workbookViewId="0">
      <selection activeCell="A5" sqref="A5"/>
    </sheetView>
  </sheetViews>
  <sheetFormatPr defaultRowHeight="15"/>
  <cols>
    <col min="1" max="1" width="12.375" style="34" customWidth="1"/>
    <col min="2" max="2" width="14.375" style="34" customWidth="1"/>
    <col min="3" max="3" width="14" style="34" customWidth="1"/>
    <col min="4" max="4" width="28.5" style="34" customWidth="1"/>
    <col min="5" max="5" width="73.5" style="34" customWidth="1"/>
    <col min="6" max="16384" width="9" style="34"/>
  </cols>
  <sheetData>
    <row r="1" spans="1:6" ht="20.25" customHeight="1">
      <c r="A1" s="191" t="s">
        <v>202</v>
      </c>
    </row>
    <row r="2" spans="1:6" ht="30">
      <c r="A2" s="71" t="s">
        <v>148</v>
      </c>
      <c r="B2" s="76" t="s">
        <v>150</v>
      </c>
      <c r="C2" s="76" t="s">
        <v>147</v>
      </c>
      <c r="D2" s="76" t="s">
        <v>188</v>
      </c>
      <c r="E2" s="46"/>
      <c r="F2" s="46"/>
    </row>
    <row r="3" spans="1:6">
      <c r="A3" s="34" t="s">
        <v>142</v>
      </c>
      <c r="B3" s="77">
        <v>3907</v>
      </c>
      <c r="C3" s="77">
        <v>19088</v>
      </c>
      <c r="D3" s="78">
        <f>B3/(B3+C3)*100</f>
        <v>16.990650141335074</v>
      </c>
    </row>
    <row r="4" spans="1:6">
      <c r="A4" s="34" t="s">
        <v>143</v>
      </c>
      <c r="B4" s="77">
        <v>3430</v>
      </c>
      <c r="C4" s="77">
        <v>18045</v>
      </c>
      <c r="D4" s="78">
        <f>B4/(B4+C4)*100</f>
        <v>15.972060535506403</v>
      </c>
    </row>
    <row r="5" spans="1:6">
      <c r="A5" s="34" t="s">
        <v>144</v>
      </c>
      <c r="B5" s="77">
        <v>3685</v>
      </c>
      <c r="C5" s="77">
        <v>17497</v>
      </c>
      <c r="D5" s="78">
        <f>B5/(B5+C5)*100</f>
        <v>17.396846379001037</v>
      </c>
    </row>
    <row r="6" spans="1:6">
      <c r="A6" s="34" t="s">
        <v>145</v>
      </c>
      <c r="B6" s="77">
        <v>4704</v>
      </c>
      <c r="C6" s="77">
        <v>17870</v>
      </c>
      <c r="D6" s="78">
        <f>B6/(B6+C6)*100</f>
        <v>20.838132364667317</v>
      </c>
    </row>
    <row r="7" spans="1:6">
      <c r="A7" s="48" t="s">
        <v>146</v>
      </c>
      <c r="B7" s="79">
        <v>4778</v>
      </c>
      <c r="C7" s="79">
        <v>18155</v>
      </c>
      <c r="D7" s="80">
        <f>B7/(B7+C7)*100</f>
        <v>20.834605154144683</v>
      </c>
    </row>
    <row r="8" spans="1:6">
      <c r="A8" s="193" t="s">
        <v>149</v>
      </c>
      <c r="D8" s="47"/>
    </row>
    <row r="9" spans="1:6" ht="33.75" customHeight="1">
      <c r="A9" s="221" t="s">
        <v>193</v>
      </c>
      <c r="B9" s="223"/>
      <c r="C9" s="223"/>
      <c r="D9" s="223"/>
      <c r="E9" s="223"/>
    </row>
    <row r="10" spans="1:6">
      <c r="D10" s="47"/>
    </row>
  </sheetData>
  <mergeCells count="1">
    <mergeCell ref="A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14</vt:i4>
      </vt:variant>
      <vt:variant>
        <vt:lpstr>Pomenované rozsahy</vt:lpstr>
      </vt:variant>
      <vt:variant>
        <vt:i4>2</vt:i4>
      </vt:variant>
    </vt:vector>
  </HeadingPairs>
  <TitlesOfParts>
    <vt:vector size="16" baseType="lpstr">
      <vt:lpstr>obyvatelstvo</vt:lpstr>
      <vt:lpstr>Graf 1</vt:lpstr>
      <vt:lpstr>Graf 2</vt:lpstr>
      <vt:lpstr>Grafy 3,4,5,13</vt:lpstr>
      <vt:lpstr>Grafy 9,10,15</vt:lpstr>
      <vt:lpstr>Graf 6</vt:lpstr>
      <vt:lpstr>Graf 7</vt:lpstr>
      <vt:lpstr>Graf 8</vt:lpstr>
      <vt:lpstr>Graf 11</vt:lpstr>
      <vt:lpstr>Graf 12</vt:lpstr>
      <vt:lpstr>Graf 14</vt:lpstr>
      <vt:lpstr>Graf 16</vt:lpstr>
      <vt:lpstr>Graf 17</vt:lpstr>
      <vt:lpstr>Grafy 18,19,20</vt:lpstr>
      <vt:lpstr>'Graf 17'!_ftn1</vt:lpstr>
      <vt:lpstr>'Graf 17'!_ftnref1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Zongor Jan</dc:creator>
  <cp:lastModifiedBy>Wittemann Peter</cp:lastModifiedBy>
  <dcterms:created xsi:type="dcterms:W3CDTF">2025-02-13T15:06:02Z</dcterms:created>
  <dcterms:modified xsi:type="dcterms:W3CDTF">2026-08-25T13:06:05Z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2025-09-16T09:31:26Z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0919049b-7005-491a-8587-a71dacaac39d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