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3_Hodnotenie_dani_rocne\2024\nedane\"/>
    </mc:Choice>
  </mc:AlternateContent>
  <xr:revisionPtr revIDLastSave="0" documentId="13_ncr:1_{E4B5E8B5-D8C1-44BD-B5AD-D0E09CA5CD5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Graf_1" sheetId="1" r:id="rId1"/>
    <sheet name="Graf_2" sheetId="2" r:id="rId2"/>
    <sheet name="Graf_3_4" sheetId="3" r:id="rId3"/>
    <sheet name="Graf_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<sst xmlns="http://schemas.openxmlformats.org/spreadsheetml/2006/main" count="38" uniqueCount="36">
  <si>
    <t>Makro - mýto</t>
  </si>
  <si>
    <t>makro - známky</t>
  </si>
  <si>
    <t>úspešnosť - mýto</t>
  </si>
  <si>
    <t>úspešnosť - známky</t>
  </si>
  <si>
    <t>iné</t>
  </si>
  <si>
    <t>Spolu</t>
  </si>
  <si>
    <t>Graf 1: Vplyv faktorov na rozdiel pri skutočných a prognózovaných príjmoch NDS (v mil.)</t>
  </si>
  <si>
    <t>Graf 2: Vplyv faktorov na rozdiel pri skutočných a prognózovaných príjmoch z emisných kvót (v mil.)</t>
  </si>
  <si>
    <t>zmena cien (zmena makra)</t>
  </si>
  <si>
    <t>zmena objemu kvót (zmena EDS)</t>
  </si>
  <si>
    <t>vplyv iných faktorov</t>
  </si>
  <si>
    <t>celkom</t>
  </si>
  <si>
    <t>vplyv makra</t>
  </si>
  <si>
    <t>vply EDS</t>
  </si>
  <si>
    <t>vply legislatívy novej</t>
  </si>
  <si>
    <t>prognóza</t>
  </si>
  <si>
    <t>skutočnosť</t>
  </si>
  <si>
    <t>Kurzové stávky</t>
  </si>
  <si>
    <t>Číselné lotérie</t>
  </si>
  <si>
    <t>Video lotérie</t>
  </si>
  <si>
    <t>Internetové kasína</t>
  </si>
  <si>
    <t>Ostatné hry</t>
  </si>
  <si>
    <t>Príjem obcí</t>
  </si>
  <si>
    <t>Graf 3: Vplyv faktorov na rozdiel pri skutočných a prognózovaných príjmoch z odvodu z hazardných hier (v mil.)</t>
  </si>
  <si>
    <t>Graf 4: Porovnanie prognózy a skutočnosti podľa typu hazardných hier (v mil.)</t>
  </si>
  <si>
    <t>Celkom</t>
  </si>
  <si>
    <t>IFP a ostatní členovia Výboru</t>
  </si>
  <si>
    <t>KRRZ</t>
  </si>
  <si>
    <t>NBS</t>
  </si>
  <si>
    <t>Dividendy</t>
  </si>
  <si>
    <t>NDS</t>
  </si>
  <si>
    <t>Emisné kvóty</t>
  </si>
  <si>
    <t>Hazard</t>
  </si>
  <si>
    <t xml:space="preserve">Spolu </t>
  </si>
  <si>
    <t>Graf 5: Odchýlky prognózy od skutočnosti nedaňových príjmov jednotlivých členov výboru (v mil.)</t>
  </si>
  <si>
    <t>legislatíva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</si>
</sst>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/>
    <xf numFmtId="1" fontId="1" fillId="0" borderId="2" xfId="0" applyNumberFormat="1" applyFont="1" applyBorder="1"/>
    <xf numFmtId="3" fontId="1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Graf_1!$A$2</c:f>
              <c:strCache>
                <c:ptCount val="1"/>
                <c:pt idx="0">
                  <c:v>Makro - mýto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Graf_1!$B$2</c:f>
              <c:numCache>
                <c:formatCode>0</c:formatCode>
                <c:ptCount val="1"/>
                <c:pt idx="0">
                  <c:v>-1.0282681633680859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CB7-BAC3-F13EAE55731A}"/>
            </c:ext>
          </c:extLst>
        </c:ser>
        <c:ser>
          <c:idx val="5"/>
          <c:order val="1"/>
          <c:tx>
            <c:strRef>
              <c:f>Graf_1!$A$3</c:f>
              <c:strCache>
                <c:ptCount val="1"/>
                <c:pt idx="0">
                  <c:v>makro - známky</c:v>
                </c:pt>
              </c:strCache>
            </c:strRef>
          </c:tx>
          <c:spPr>
            <a:solidFill>
              <a:srgbClr val="2EAAE1">
                <a:lumMod val="50000"/>
              </a:srgbClr>
            </a:solidFill>
          </c:spPr>
          <c:invertIfNegative val="0"/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Graf_1!$B$3</c:f>
              <c:numCache>
                <c:formatCode>0</c:formatCode>
                <c:ptCount val="1"/>
                <c:pt idx="0">
                  <c:v>0.52049510108178665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ED-4CB7-BAC3-F13EAE55731A}"/>
            </c:ext>
          </c:extLst>
        </c:ser>
        <c:ser>
          <c:idx val="1"/>
          <c:order val="2"/>
          <c:tx>
            <c:strRef>
              <c:f>Graf_1!$A$4</c:f>
              <c:strCache>
                <c:ptCount val="1"/>
                <c:pt idx="0">
                  <c:v>úspešnosť - mýto</c:v>
                </c:pt>
              </c:strCache>
            </c:strRef>
          </c:tx>
          <c:spPr>
            <a:solidFill>
              <a:srgbClr val="868585"/>
            </a:solidFill>
          </c:spPr>
          <c:invertIfNegative val="0"/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Graf_1!$B$4</c:f>
              <c:numCache>
                <c:formatCode>0</c:formatCode>
                <c:ptCount val="1"/>
                <c:pt idx="0">
                  <c:v>11.951579096460017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ED-4CB7-BAC3-F13EAE55731A}"/>
            </c:ext>
          </c:extLst>
        </c:ser>
        <c:ser>
          <c:idx val="8"/>
          <c:order val="3"/>
          <c:tx>
            <c:strRef>
              <c:f>Graf_1!$A$5</c:f>
              <c:strCache>
                <c:ptCount val="1"/>
                <c:pt idx="0">
                  <c:v>úspešnosť - známky</c:v>
                </c:pt>
              </c:strCache>
            </c:strRef>
          </c:tx>
          <c:spPr>
            <a:solidFill>
              <a:srgbClr val="686767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Graf_1!$B$5</c:f>
              <c:numCache>
                <c:formatCode>0</c:formatCode>
                <c:ptCount val="1"/>
                <c:pt idx="0">
                  <c:v>4.1789965007158525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ED-4CB7-BAC3-F13EAE55731A}"/>
            </c:ext>
          </c:extLst>
        </c:ser>
        <c:ser>
          <c:idx val="2"/>
          <c:order val="4"/>
          <c:tx>
            <c:strRef>
              <c:f>Graf_1!$A$7</c:f>
              <c:strCache>
                <c:ptCount val="1"/>
                <c:pt idx="0">
                  <c:v>iné</c:v>
                </c:pt>
              </c:strCache>
            </c:strRef>
          </c:tx>
          <c:spPr>
            <a:solidFill>
              <a:srgbClr val="1AA380"/>
            </a:solidFill>
            <a:ln w="1905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Graf_1!$B$7</c:f>
              <c:numCache>
                <c:formatCode>0</c:formatCode>
                <c:ptCount val="1"/>
                <c:pt idx="0">
                  <c:v>-4.1064368348895224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ED-4CB7-BAC3-F13EAE55731A}"/>
            </c:ext>
          </c:extLst>
        </c:ser>
        <c:ser>
          <c:idx val="4"/>
          <c:order val="6"/>
          <c:tx>
            <c:strRef>
              <c:f>Graf_1!$A$6</c:f>
              <c:strCache>
                <c:ptCount val="1"/>
                <c:pt idx="0">
                  <c:v>legislatíva</c:v>
                </c:pt>
              </c:strCache>
            </c:strRef>
          </c:tx>
          <c:spPr>
            <a:solidFill>
              <a:srgbClr val="F2CA6D"/>
            </a:solidFill>
            <a:ln w="1905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Graf_1!$B$6</c:f>
              <c:numCache>
                <c:formatCode>0</c:formatCode>
                <c:ptCount val="1"/>
                <c:pt idx="0">
                  <c:v>-3.7469999999999999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5-4F80-97B8-2C9160F50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7333560"/>
        <c:axId val="693858280"/>
      </c:barChart>
      <c:lineChart>
        <c:grouping val="standard"/>
        <c:varyColors val="0"/>
        <c:ser>
          <c:idx val="3"/>
          <c:order val="5"/>
          <c:tx>
            <c:strRef>
              <c:f>Graf_1!$A$8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686767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1-D9ED-4CB7-BAC3-F13EAE55731A}"/>
              </c:ext>
            </c:extLst>
          </c:dPt>
          <c:dLbls>
            <c:dLbl>
              <c:idx val="0"/>
              <c:layout>
                <c:manualLayout>
                  <c:x val="1.68952318460193E-2"/>
                  <c:y val="-4.2814596092155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ED-4CB7-BAC3-F13EAE55731A}"/>
                </c:ext>
              </c:extLst>
            </c:dLbl>
            <c:dLbl>
              <c:idx val="1"/>
              <c:layout>
                <c:manualLayout>
                  <c:x val="2.6988458982705622E-2"/>
                  <c:y val="1.3294256700972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ED-4CB7-BAC3-F13EAE55731A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686767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Graf_1!$B$8</c:f>
              <c:numCache>
                <c:formatCode>0</c:formatCode>
                <c:ptCount val="1"/>
                <c:pt idx="0">
                  <c:v>7.7693657000000496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9ED-4CB7-BAC3-F13EAE55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33560"/>
        <c:axId val="693858280"/>
      </c:lineChart>
      <c:catAx>
        <c:axId val="64733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93858280"/>
        <c:crosses val="autoZero"/>
        <c:auto val="1"/>
        <c:lblAlgn val="ctr"/>
        <c:lblOffset val="100"/>
        <c:noMultiLvlLbl val="0"/>
      </c:catAx>
      <c:valAx>
        <c:axId val="693858280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47333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87756376287503"/>
          <c:y val="1.0537709335005684E-2"/>
          <c:w val="0.29112247190395563"/>
          <c:h val="0.63637071867783312"/>
        </c:manualLayout>
      </c:layout>
      <c:overlay val="1"/>
      <c:txPr>
        <a:bodyPr/>
        <a:lstStyle/>
        <a:p>
          <a:pPr>
            <a:defRPr>
              <a:solidFill>
                <a:srgbClr val="686767"/>
              </a:solidFill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Graf_2!$A$2</c:f>
              <c:strCache>
                <c:ptCount val="1"/>
                <c:pt idx="0">
                  <c:v>zmena cien (zmena makra)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2024</c:v>
              </c:pt>
            </c:numLit>
          </c:cat>
          <c:val>
            <c:numRef>
              <c:f>Graf_2!$B$2</c:f>
              <c:numCache>
                <c:formatCode>0</c:formatCode>
                <c:ptCount val="1"/>
                <c:pt idx="0">
                  <c:v>-0.74800000000021027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5-4BE1-8152-BDD23A13E6FD}"/>
            </c:ext>
          </c:extLst>
        </c:ser>
        <c:ser>
          <c:idx val="5"/>
          <c:order val="1"/>
          <c:tx>
            <c:strRef>
              <c:f>Graf_2!$A$3</c:f>
              <c:strCache>
                <c:ptCount val="1"/>
                <c:pt idx="0">
                  <c:v>zmena objemu kvót (zmena EDS)</c:v>
                </c:pt>
              </c:strCache>
            </c:strRef>
          </c:tx>
          <c:spPr>
            <a:solidFill>
              <a:srgbClr val="131D2B"/>
            </a:solidFill>
          </c:spPr>
          <c:invertIfNegative val="0"/>
          <c:cat>
            <c:numLit>
              <c:formatCode>General</c:formatCode>
              <c:ptCount val="1"/>
              <c:pt idx="0">
                <c:v>2024</c:v>
              </c:pt>
            </c:numLit>
          </c:cat>
          <c:val>
            <c:numRef>
              <c:f>Graf_2!$B$3</c:f>
              <c:numCache>
                <c:formatCode>0</c:formatCode>
                <c:ptCount val="1"/>
                <c:pt idx="0">
                  <c:v>2.2975217876383637E-13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5-4BE1-8152-BDD23A13E6FD}"/>
            </c:ext>
          </c:extLst>
        </c:ser>
        <c:ser>
          <c:idx val="1"/>
          <c:order val="2"/>
          <c:tx>
            <c:strRef>
              <c:f>Graf_2!$A$4</c:f>
              <c:strCache>
                <c:ptCount val="1"/>
                <c:pt idx="0">
                  <c:v>vplyv iných faktorov</c:v>
                </c:pt>
              </c:strCache>
            </c:strRef>
          </c:tx>
          <c:spPr>
            <a:solidFill>
              <a:srgbClr val="1AA380"/>
            </a:solidFill>
          </c:spPr>
          <c:invertIfNegative val="0"/>
          <c:cat>
            <c:numLit>
              <c:formatCode>General</c:formatCode>
              <c:ptCount val="1"/>
              <c:pt idx="0">
                <c:v>2024</c:v>
              </c:pt>
            </c:numLit>
          </c:cat>
          <c:val>
            <c:numRef>
              <c:f>Graf_2!$B$4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F5-4BE1-8152-BDD23A13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7333560"/>
        <c:axId val="693858280"/>
      </c:barChart>
      <c:lineChart>
        <c:grouping val="standard"/>
        <c:varyColors val="0"/>
        <c:ser>
          <c:idx val="3"/>
          <c:order val="3"/>
          <c:tx>
            <c:strRef>
              <c:f>Graf_2!$A$5</c:f>
              <c:strCache>
                <c:ptCount val="1"/>
                <c:pt idx="0">
                  <c:v>Spolu</c:v>
                </c:pt>
              </c:strCache>
            </c:strRef>
          </c:tx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C9F5-4BE1-8152-BDD23A13E6FD}"/>
              </c:ext>
            </c:extLst>
          </c:dPt>
          <c:dLbls>
            <c:dLbl>
              <c:idx val="0"/>
              <c:layout>
                <c:manualLayout>
                  <c:x val="1.68952318460193E-2"/>
                  <c:y val="-4.2814596092155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5-4BE1-8152-BDD23A13E6FD}"/>
                </c:ext>
              </c:extLst>
            </c:dLbl>
            <c:dLbl>
              <c:idx val="1"/>
              <c:layout>
                <c:manualLayout>
                  <c:x val="2.6988458982705622E-2"/>
                  <c:y val="1.3294256700972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5-4BE1-8152-BDD23A13E6FD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686767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Graf_2!$B$5</c:f>
              <c:numCache>
                <c:formatCode>0</c:formatCode>
                <c:ptCount val="1"/>
                <c:pt idx="0">
                  <c:v>-0.74799999999998057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F5-4BE1-8152-BDD23A13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33560"/>
        <c:axId val="693858280"/>
      </c:lineChart>
      <c:catAx>
        <c:axId val="64733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93858280"/>
        <c:crosses val="autoZero"/>
        <c:auto val="1"/>
        <c:lblAlgn val="ctr"/>
        <c:lblOffset val="100"/>
        <c:noMultiLvlLbl val="0"/>
      </c:catAx>
      <c:valAx>
        <c:axId val="693858280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47333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87756376287503"/>
          <c:y val="1.0537709335005684E-2"/>
          <c:w val="0.29112243623712503"/>
          <c:h val="0.95657104808801552"/>
        </c:manualLayout>
      </c:layout>
      <c:overlay val="1"/>
      <c:txPr>
        <a:bodyPr/>
        <a:lstStyle/>
        <a:p>
          <a:pPr>
            <a:defRPr>
              <a:solidFill>
                <a:srgbClr val="686767"/>
              </a:solidFill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0094413993303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Graf_3_4!$A$2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Graf_3_4!$B$2</c:f>
              <c:numCache>
                <c:formatCode>#,##0</c:formatCode>
                <c:ptCount val="1"/>
                <c:pt idx="0">
                  <c:v>-1.4307871833620209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CB7-BAC3-F13EAE55731A}"/>
            </c:ext>
          </c:extLst>
        </c:ser>
        <c:ser>
          <c:idx val="5"/>
          <c:order val="1"/>
          <c:tx>
            <c:strRef>
              <c:f>Graf_3_4!$A$3</c:f>
              <c:strCache>
                <c:ptCount val="1"/>
                <c:pt idx="0">
                  <c:v>vply EDS</c:v>
                </c:pt>
              </c:strCache>
            </c:strRef>
          </c:tx>
          <c:spPr>
            <a:solidFill>
              <a:srgbClr val="686767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Graf_3_4!$B$3</c:f>
              <c:numCache>
                <c:formatCode>#,##0</c:formatCode>
                <c:ptCount val="1"/>
                <c:pt idx="0">
                  <c:v>28.361142903362015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ED-4CB7-BAC3-F13EAE55731A}"/>
            </c:ext>
          </c:extLst>
        </c:ser>
        <c:ser>
          <c:idx val="8"/>
          <c:order val="2"/>
          <c:tx>
            <c:strRef>
              <c:f>Graf_3_4!$A$4</c:f>
              <c:strCache>
                <c:ptCount val="1"/>
                <c:pt idx="0">
                  <c:v>vply legislatívy novej</c:v>
                </c:pt>
              </c:strCache>
            </c:strRef>
          </c:tx>
          <c:spPr>
            <a:solidFill>
              <a:srgbClr val="F2CA6D"/>
            </a:solidFill>
          </c:spPr>
          <c:invertIfNegative val="0"/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Graf_3_4!$B$4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ED-4CB7-BAC3-F13EAE55731A}"/>
            </c:ext>
          </c:extLst>
        </c:ser>
        <c:ser>
          <c:idx val="2"/>
          <c:order val="3"/>
          <c:tx>
            <c:strRef>
              <c:f>Graf_3_4!$A$5</c:f>
              <c:strCache>
                <c:ptCount val="1"/>
                <c:pt idx="0">
                  <c:v>vplyv iných faktorov</c:v>
                </c:pt>
              </c:strCache>
            </c:strRef>
          </c:tx>
          <c:spPr>
            <a:solidFill>
              <a:srgbClr val="1AA380"/>
            </a:solidFill>
            <a:ln w="19050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2023</c:v>
              </c:pt>
            </c:numLit>
          </c:cat>
          <c:val>
            <c:numRef>
              <c:f>Graf_3_4!$B$5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ED-4CB7-BAC3-F13EAE55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7333560"/>
        <c:axId val="693858280"/>
      </c:barChart>
      <c:lineChart>
        <c:grouping val="standard"/>
        <c:varyColors val="0"/>
        <c:ser>
          <c:idx val="3"/>
          <c:order val="4"/>
          <c:tx>
            <c:strRef>
              <c:f>Graf_3_4!$A$6</c:f>
              <c:strCache>
                <c:ptCount val="1"/>
                <c:pt idx="0">
                  <c:v>celkom</c:v>
                </c:pt>
              </c:strCache>
            </c:strRef>
          </c:tx>
          <c:spPr>
            <a:ln>
              <a:solidFill>
                <a:srgbClr val="686767"/>
              </a:solidFill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686767"/>
                </a:solidFill>
              </a:ln>
            </c:spPr>
          </c:marker>
          <c:dPt>
            <c:idx val="1"/>
            <c:bubble3D val="0"/>
            <c:spPr>
              <a:ln>
                <a:solidFill>
                  <a:srgbClr val="686767">
                    <a:lumMod val="5000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D9ED-4CB7-BAC3-F13EAE55731A}"/>
              </c:ext>
            </c:extLst>
          </c:dPt>
          <c:dLbls>
            <c:dLbl>
              <c:idx val="0"/>
              <c:layout>
                <c:manualLayout>
                  <c:x val="-9.421583908701929E-2"/>
                  <c:y val="-2.4296062597449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ED-4CB7-BAC3-F13EAE55731A}"/>
                </c:ext>
              </c:extLst>
            </c:dLbl>
            <c:dLbl>
              <c:idx val="1"/>
              <c:layout>
                <c:manualLayout>
                  <c:x val="2.6988458982705622E-2"/>
                  <c:y val="1.3294256700972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ED-4CB7-BAC3-F13EAE55731A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686767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Graf_3_4!$B$6</c:f>
              <c:numCache>
                <c:formatCode>#,##0</c:formatCode>
                <c:ptCount val="1"/>
                <c:pt idx="0">
                  <c:v>26.930355719999994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9ED-4CB7-BAC3-F13EAE55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33560"/>
        <c:axId val="693858280"/>
      </c:lineChart>
      <c:catAx>
        <c:axId val="64733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93858280"/>
        <c:crosses val="autoZero"/>
        <c:auto val="1"/>
        <c:lblAlgn val="ctr"/>
        <c:lblOffset val="100"/>
        <c:noMultiLvlLbl val="0"/>
      </c:catAx>
      <c:valAx>
        <c:axId val="693858280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47333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87756376287503"/>
          <c:y val="1.0537709335005684E-2"/>
          <c:w val="0.29112243623712503"/>
          <c:h val="0.95657104808801552"/>
        </c:manualLayout>
      </c:layout>
      <c:overlay val="1"/>
      <c:txPr>
        <a:bodyPr/>
        <a:lstStyle/>
        <a:p>
          <a:pPr>
            <a:defRPr>
              <a:solidFill>
                <a:srgbClr val="686767"/>
              </a:solidFill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8686141030588872"/>
          <c:h val="0.68155548264800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Graf_3_4!$B$10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rgbClr val="686767"/>
            </a:solidFill>
          </c:spPr>
          <c:invertIfNegative val="0"/>
          <c:cat>
            <c:strRef>
              <c:f>Graf_3_4!$A$11:$A$16</c:f>
              <c:strCache>
                <c:ptCount val="6"/>
                <c:pt idx="0">
                  <c:v>Kurzové stávky</c:v>
                </c:pt>
                <c:pt idx="1">
                  <c:v>Číselné lotérie</c:v>
                </c:pt>
                <c:pt idx="2">
                  <c:v>Video lotérie</c:v>
                </c:pt>
                <c:pt idx="3">
                  <c:v>Internetové kasína</c:v>
                </c:pt>
                <c:pt idx="4">
                  <c:v>Ostatné hry</c:v>
                </c:pt>
                <c:pt idx="5">
                  <c:v>Príjem obcí</c:v>
                </c:pt>
              </c:strCache>
            </c:strRef>
          </c:cat>
          <c:val>
            <c:numRef>
              <c:f>Graf_3_4!$B$11:$B$16</c:f>
              <c:numCache>
                <c:formatCode>#,##0</c:formatCode>
                <c:ptCount val="6"/>
                <c:pt idx="0">
                  <c:v>87.649228764723631</c:v>
                </c:pt>
                <c:pt idx="1">
                  <c:v>44.674707904111479</c:v>
                </c:pt>
                <c:pt idx="2">
                  <c:v>61.523000000000003</c:v>
                </c:pt>
                <c:pt idx="3">
                  <c:v>100.84585913052638</c:v>
                </c:pt>
                <c:pt idx="4">
                  <c:v>26.773864084632709</c:v>
                </c:pt>
                <c:pt idx="5">
                  <c:v>11.749000000000001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CB7-BAC3-F13EAE55731A}"/>
            </c:ext>
          </c:extLst>
        </c:ser>
        <c:ser>
          <c:idx val="5"/>
          <c:order val="1"/>
          <c:tx>
            <c:strRef>
              <c:f>Graf_3_4!$C$10</c:f>
              <c:strCache>
                <c:ptCount val="1"/>
                <c:pt idx="0">
                  <c:v>skutočnosť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Graf_3_4!$A$11:$A$16</c:f>
              <c:strCache>
                <c:ptCount val="6"/>
                <c:pt idx="0">
                  <c:v>Kurzové stávky</c:v>
                </c:pt>
                <c:pt idx="1">
                  <c:v>Číselné lotérie</c:v>
                </c:pt>
                <c:pt idx="2">
                  <c:v>Video lotérie</c:v>
                </c:pt>
                <c:pt idx="3">
                  <c:v>Internetové kasína</c:v>
                </c:pt>
                <c:pt idx="4">
                  <c:v>Ostatné hry</c:v>
                </c:pt>
                <c:pt idx="5">
                  <c:v>Príjem obcí</c:v>
                </c:pt>
              </c:strCache>
            </c:strRef>
          </c:cat>
          <c:val>
            <c:numRef>
              <c:f>Graf_3_4!$C$11:$C$16</c:f>
              <c:numCache>
                <c:formatCode>#,##0</c:formatCode>
                <c:ptCount val="6"/>
                <c:pt idx="0">
                  <c:v>86.907657610000001</c:v>
                </c:pt>
                <c:pt idx="1">
                  <c:v>47.669810140000003</c:v>
                </c:pt>
                <c:pt idx="2">
                  <c:v>58.5244</c:v>
                </c:pt>
                <c:pt idx="3">
                  <c:v>126.06626534</c:v>
                </c:pt>
                <c:pt idx="4">
                  <c:v>28.087844799999999</c:v>
                </c:pt>
                <c:pt idx="5">
                  <c:v>12.89037783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ED-4CB7-BAC3-F13EAE55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333560"/>
        <c:axId val="693858280"/>
      </c:barChart>
      <c:catAx>
        <c:axId val="64733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93858280"/>
        <c:crosses val="autoZero"/>
        <c:auto val="1"/>
        <c:lblAlgn val="ctr"/>
        <c:lblOffset val="100"/>
        <c:noMultiLvlLbl val="0"/>
      </c:catAx>
      <c:valAx>
        <c:axId val="693858280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686767"/>
                </a:solidFill>
              </a:defRPr>
            </a:pPr>
            <a:endParaRPr lang="sk-SK"/>
          </a:p>
        </c:txPr>
        <c:crossAx val="647333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658600520256413"/>
          <c:y val="1.0537709335005684E-2"/>
          <c:w val="0.58656194710225196"/>
          <c:h val="0.11847841936424616"/>
        </c:manualLayout>
      </c:layout>
      <c:overlay val="1"/>
      <c:txPr>
        <a:bodyPr/>
        <a:lstStyle/>
        <a:p>
          <a:pPr>
            <a:defRPr>
              <a:solidFill>
                <a:srgbClr val="686767"/>
              </a:solidFill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Graf_5!$A$3</c:f>
              <c:strCache>
                <c:ptCount val="1"/>
                <c:pt idx="0">
                  <c:v>Dividendy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Graf_5!$B$2:$D$2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Graf_5!$B$3:$D$3</c:f>
              <c:numCache>
                <c:formatCode>#,##0</c:formatCode>
                <c:ptCount val="3"/>
                <c:pt idx="0">
                  <c:v>20.79735984999995</c:v>
                </c:pt>
                <c:pt idx="1">
                  <c:v>26.025359849999951</c:v>
                </c:pt>
                <c:pt idx="2">
                  <c:v>151.88366870071354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D-4481-A80A-1D3EFCAF8E49}"/>
            </c:ext>
          </c:extLst>
        </c:ser>
        <c:ser>
          <c:idx val="1"/>
          <c:order val="1"/>
          <c:tx>
            <c:strRef>
              <c:f>Graf_5!$A$4</c:f>
              <c:strCache>
                <c:ptCount val="1"/>
                <c:pt idx="0">
                  <c:v>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Graf_5!$B$2:$D$2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Graf_5!$B$4:$D$4</c:f>
              <c:numCache>
                <c:formatCode>#,##0</c:formatCode>
                <c:ptCount val="3"/>
                <c:pt idx="0">
                  <c:v>7.7693657000000238</c:v>
                </c:pt>
                <c:pt idx="1">
                  <c:v>1.148365700000024</c:v>
                </c:pt>
                <c:pt idx="2">
                  <c:v>-2.4198278136370934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D-4481-A80A-1D3EFCAF8E49}"/>
            </c:ext>
          </c:extLst>
        </c:ser>
        <c:ser>
          <c:idx val="2"/>
          <c:order val="2"/>
          <c:tx>
            <c:strRef>
              <c:f>Graf_5!$A$5</c:f>
              <c:strCache>
                <c:ptCount val="1"/>
                <c:pt idx="0">
                  <c:v>Emisné kvóty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00-4590-B1BE-2443537272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00-4590-B1BE-2443537272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Graf_5!$B$2:$D$2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Graf_5!$B$5:$D$5</c:f>
              <c:numCache>
                <c:formatCode>#,##0</c:formatCode>
                <c:ptCount val="3"/>
                <c:pt idx="0">
                  <c:v>-0.748</c:v>
                </c:pt>
                <c:pt idx="1">
                  <c:v>-7.8170000000000002</c:v>
                </c:pt>
                <c:pt idx="2">
                  <c:v>19.281880000000005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D-4481-A80A-1D3EFCAF8E49}"/>
            </c:ext>
          </c:extLst>
        </c:ser>
        <c:ser>
          <c:idx val="3"/>
          <c:order val="3"/>
          <c:tx>
            <c:strRef>
              <c:f>Graf_5!$A$6</c:f>
              <c:strCache>
                <c:ptCount val="1"/>
                <c:pt idx="0">
                  <c:v>Hazard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Graf_5!$B$2:$D$2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Graf_5!$B$6:$D$6</c:f>
              <c:numCache>
                <c:formatCode>#,##0</c:formatCode>
                <c:ptCount val="3"/>
                <c:pt idx="0">
                  <c:v>26.930355719999991</c:v>
                </c:pt>
                <c:pt idx="1">
                  <c:v>20.146355719999992</c:v>
                </c:pt>
                <c:pt idx="2">
                  <c:v>18.205215719999977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2D-4481-A80A-1D3EFCAF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8114176"/>
        <c:axId val="668114504"/>
      </c:barChart>
      <c:lineChart>
        <c:grouping val="standard"/>
        <c:varyColors val="0"/>
        <c:ser>
          <c:idx val="4"/>
          <c:order val="4"/>
          <c:tx>
            <c:strRef>
              <c:f>Graf_5!$A$7</c:f>
              <c:strCache>
                <c:ptCount val="1"/>
                <c:pt idx="0">
                  <c:v>Spolu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rgbClr val="686767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686767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Graf_5!$B$2:$D$2</c:f>
              <c:strCache>
                <c:ptCount val="3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</c:strCache>
            </c:strRef>
          </c:cat>
          <c:val>
            <c:numRef>
              <c:f>Graf_5!$B$7:$D$7</c:f>
              <c:numCache>
                <c:formatCode>#,##0</c:formatCode>
                <c:ptCount val="3"/>
                <c:pt idx="0">
                  <c:v>54.749081269999969</c:v>
                </c:pt>
                <c:pt idx="1">
                  <c:v>39.503081269999967</c:v>
                </c:pt>
                <c:pt idx="2">
                  <c:v>186.95093660707633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2D-4481-A80A-1D3EFCAF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114176"/>
        <c:axId val="668114504"/>
      </c:lineChart>
      <c:catAx>
        <c:axId val="6681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sk-SK"/>
          </a:p>
        </c:txPr>
        <c:crossAx val="668114504"/>
        <c:crosses val="autoZero"/>
        <c:auto val="1"/>
        <c:lblAlgn val="ctr"/>
        <c:lblOffset val="100"/>
        <c:noMultiLvlLbl val="0"/>
      </c:catAx>
      <c:valAx>
        <c:axId val="66811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sk-SK"/>
          </a:p>
        </c:txPr>
        <c:crossAx val="66811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+mj-lt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1336675</xdr:colOff>
      <xdr:row>9</xdr:row>
      <xdr:rowOff>120650</xdr:rowOff>
    </xdr:from>
    <xdr:to>
      <xdr:col>8</xdr:col>
      <xdr:colOff>238125</xdr:colOff>
      <xdr:row>24</xdr:row>
      <xdr:rowOff>101600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498475</xdr:colOff>
      <xdr:row>5</xdr:row>
      <xdr:rowOff>165100</xdr:rowOff>
    </xdr:from>
    <xdr:to>
      <xdr:col>11</xdr:col>
      <xdr:colOff>187325</xdr:colOff>
      <xdr:row>20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22225</xdr:colOff>
      <xdr:row>3</xdr:row>
      <xdr:rowOff>76200</xdr:rowOff>
    </xdr:from>
    <xdr:to>
      <xdr:col>16</xdr:col>
      <xdr:colOff>327025</xdr:colOff>
      <xdr:row>18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555624</xdr:colOff>
      <xdr:row>19</xdr:row>
      <xdr:rowOff>152400</xdr:rowOff>
    </xdr:from>
    <xdr:to>
      <xdr:col>17</xdr:col>
      <xdr:colOff>57149</xdr:colOff>
      <xdr:row>34</xdr:row>
      <xdr:rowOff>133350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187325</xdr:colOff>
      <xdr:row>1</xdr:row>
      <xdr:rowOff>400050</xdr:rowOff>
    </xdr:from>
    <xdr:to>
      <xdr:col>12</xdr:col>
      <xdr:colOff>492125</xdr:colOff>
      <xdr:row>15</xdr:row>
      <xdr:rowOff>12700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IFP motiv">
      <a:dk1>
        <a:srgbClr val="686767"/>
      </a:dk1>
      <a:lt1>
        <a:srgbClr val="FFFFFF"/>
      </a:lt1>
      <a:dk2>
        <a:srgbClr val="868585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7D5708"/>
      </a:accent6>
      <a:hlink>
        <a:srgbClr val="65358E"/>
      </a:hlink>
      <a:folHlink>
        <a:srgbClr val="86858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10" workbookViewId="0">
      <selection activeCell="M20" sqref="M20:M21"/>
    </sheetView>
  </sheetViews>
  <sheetFormatPr defaultRowHeight="14.5" x14ac:dyDescent="0.35"/>
  <cols>
    <col min="1" max="1" width="20.08984375" customWidth="1"/>
  </cols>
  <sheetData>
    <row r="1" spans="1:13" x14ac:dyDescent="0.35">
      <c r="A1" s="3" t="s">
        <v>6</v>
      </c>
      <c r="B1" s="4"/>
    </row>
    <row r="2" spans="1:13" x14ac:dyDescent="0.35">
      <c r="A2" t="s">
        <v>0</v>
      </c>
      <c r="B2" s="1">
        <v>-1.0282681633680859</v>
      </c>
    </row>
    <row r="3" spans="1:13" x14ac:dyDescent="0.35">
      <c r="A3" t="s">
        <v>1</v>
      </c>
      <c r="B3" s="1">
        <v>0.52049510108178665</v>
      </c>
    </row>
    <row r="4" spans="1:13" x14ac:dyDescent="0.35">
      <c r="A4" t="s">
        <v>2</v>
      </c>
      <c r="B4" s="1">
        <v>11.951579096460017</v>
      </c>
    </row>
    <row r="5" spans="1:13" x14ac:dyDescent="0.35">
      <c r="A5" t="s">
        <v>3</v>
      </c>
      <c r="B5" s="1">
        <v>4.1789965007158525</v>
      </c>
      <c r="M5" s="1"/>
    </row>
    <row r="6" spans="1:13" x14ac:dyDescent="0.35">
      <c r="A6" t="s">
        <v>35</v>
      </c>
      <c r="B6" s="1">
        <v>-3.7469999999999999</v>
      </c>
      <c r="M6" s="1"/>
    </row>
    <row r="7" spans="1:13" x14ac:dyDescent="0.35">
      <c r="A7" t="s">
        <v>4</v>
      </c>
      <c r="B7" s="1">
        <v>-4.1064368348895224</v>
      </c>
      <c r="M7" s="1"/>
    </row>
    <row r="8" spans="1:13" x14ac:dyDescent="0.35">
      <c r="A8" s="5" t="s">
        <v>5</v>
      </c>
      <c r="B8" s="6">
        <v>7.7693657000000496</v>
      </c>
      <c r="M8" s="1"/>
    </row>
    <row r="9" spans="1:13" x14ac:dyDescent="0.35">
      <c r="M9" s="1"/>
    </row>
    <row r="10" spans="1:13" x14ac:dyDescent="0.35">
      <c r="M10" s="1"/>
    </row>
    <row r="11" spans="1:13" x14ac:dyDescent="0.35">
      <c r="M11" s="1"/>
    </row>
    <row r="12" spans="1:13" x14ac:dyDescent="0.35">
      <c r="M12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P29" sqref="P29"/>
    </sheetView>
  </sheetViews>
  <sheetFormatPr defaultRowHeight="14.5" x14ac:dyDescent="0.35"/>
  <cols>
    <col min="1" max="1" width="28.7265625" customWidth="1"/>
  </cols>
  <sheetData>
    <row r="1" spans="1:2" x14ac:dyDescent="0.35">
      <c r="A1" s="3" t="s">
        <v>7</v>
      </c>
      <c r="B1" s="4"/>
    </row>
    <row r="2" spans="1:2" x14ac:dyDescent="0.35">
      <c r="A2" t="s">
        <v>8</v>
      </c>
      <c r="B2" s="1">
        <v>-0.74800000000021027</v>
      </c>
    </row>
    <row r="3" spans="1:2" x14ac:dyDescent="0.35">
      <c r="A3" t="s">
        <v>9</v>
      </c>
      <c r="B3" s="1">
        <v>2.2975217876383637E-13</v>
      </c>
    </row>
    <row r="4" spans="1:2" x14ac:dyDescent="0.35">
      <c r="A4" t="s">
        <v>10</v>
      </c>
      <c r="B4" s="1">
        <v>0</v>
      </c>
    </row>
    <row r="5" spans="1:2" x14ac:dyDescent="0.35">
      <c r="A5" s="5" t="s">
        <v>5</v>
      </c>
      <c r="B5" s="6">
        <f>+B2+B3+B4</f>
        <v>-0.74799999999998057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G20" sqref="G20"/>
    </sheetView>
  </sheetViews>
  <sheetFormatPr defaultRowHeight="14.5" x14ac:dyDescent="0.35"/>
  <sheetData>
    <row r="1" spans="1:3" x14ac:dyDescent="0.35">
      <c r="A1" s="3" t="s">
        <v>23</v>
      </c>
      <c r="B1" s="4"/>
    </row>
    <row r="2" spans="1:3" x14ac:dyDescent="0.35">
      <c r="A2" t="s">
        <v>12</v>
      </c>
      <c r="B2" s="2">
        <v>-1.4307871833620209</v>
      </c>
    </row>
    <row r="3" spans="1:3" x14ac:dyDescent="0.35">
      <c r="A3" t="s">
        <v>13</v>
      </c>
      <c r="B3" s="2">
        <v>28.361142903362015</v>
      </c>
    </row>
    <row r="4" spans="1:3" x14ac:dyDescent="0.35">
      <c r="A4" t="s">
        <v>14</v>
      </c>
      <c r="B4" s="2">
        <v>0</v>
      </c>
    </row>
    <row r="5" spans="1:3" x14ac:dyDescent="0.35">
      <c r="A5" t="s">
        <v>10</v>
      </c>
      <c r="B5" s="2">
        <v>0</v>
      </c>
    </row>
    <row r="6" spans="1:3" x14ac:dyDescent="0.35">
      <c r="A6" s="5" t="s">
        <v>11</v>
      </c>
      <c r="B6" s="7">
        <v>26.930355719999994</v>
      </c>
    </row>
    <row r="9" spans="1:3" x14ac:dyDescent="0.35">
      <c r="A9" s="3" t="s">
        <v>24</v>
      </c>
      <c r="B9" s="4"/>
      <c r="C9" s="4"/>
    </row>
    <row r="10" spans="1:3" x14ac:dyDescent="0.35">
      <c r="A10" s="8"/>
      <c r="B10" s="8" t="s">
        <v>15</v>
      </c>
      <c r="C10" s="8" t="s">
        <v>16</v>
      </c>
    </row>
    <row r="11" spans="1:3" x14ac:dyDescent="0.35">
      <c r="A11" t="s">
        <v>17</v>
      </c>
      <c r="B11" s="2">
        <v>87.649228764723631</v>
      </c>
      <c r="C11" s="2">
        <v>86.907657610000001</v>
      </c>
    </row>
    <row r="12" spans="1:3" x14ac:dyDescent="0.35">
      <c r="A12" t="s">
        <v>18</v>
      </c>
      <c r="B12" s="2">
        <v>44.674707904111479</v>
      </c>
      <c r="C12" s="2">
        <v>47.669810140000003</v>
      </c>
    </row>
    <row r="13" spans="1:3" x14ac:dyDescent="0.35">
      <c r="A13" t="s">
        <v>19</v>
      </c>
      <c r="B13" s="2">
        <v>61.523000000000003</v>
      </c>
      <c r="C13" s="2">
        <v>58.5244</v>
      </c>
    </row>
    <row r="14" spans="1:3" x14ac:dyDescent="0.35">
      <c r="A14" t="s">
        <v>20</v>
      </c>
      <c r="B14" s="2">
        <v>100.84585913052638</v>
      </c>
      <c r="C14" s="2">
        <v>126.06626534</v>
      </c>
    </row>
    <row r="15" spans="1:3" x14ac:dyDescent="0.35">
      <c r="A15" t="s">
        <v>21</v>
      </c>
      <c r="B15" s="2">
        <v>26.773864084632709</v>
      </c>
      <c r="C15" s="2">
        <v>28.087844799999999</v>
      </c>
    </row>
    <row r="16" spans="1:3" x14ac:dyDescent="0.35">
      <c r="A16" t="s">
        <v>22</v>
      </c>
      <c r="B16" s="2">
        <v>11.749000000000001</v>
      </c>
      <c r="C16" s="2">
        <v>12.89037783</v>
      </c>
    </row>
    <row r="17" spans="1:3" x14ac:dyDescent="0.35">
      <c r="A17" s="5" t="s">
        <v>25</v>
      </c>
      <c r="B17" s="7">
        <v>333.21565988399419</v>
      </c>
      <c r="C17" s="7">
        <v>360.14635571999992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>
      <selection activeCell="C21" sqref="C21"/>
    </sheetView>
  </sheetViews>
  <sheetFormatPr defaultRowHeight="14.5" x14ac:dyDescent="0.35"/>
  <sheetData>
    <row r="1" spans="1:4" x14ac:dyDescent="0.35">
      <c r="A1" s="3" t="s">
        <v>34</v>
      </c>
      <c r="B1" s="4"/>
      <c r="C1" s="4"/>
      <c r="D1" s="4"/>
    </row>
    <row r="2" spans="1:4" ht="58" x14ac:dyDescent="0.35">
      <c r="A2" s="8"/>
      <c r="B2" s="9" t="s">
        <v>26</v>
      </c>
      <c r="C2" s="9" t="s">
        <v>27</v>
      </c>
      <c r="D2" s="9" t="s">
        <v>28</v>
      </c>
    </row>
    <row r="3" spans="1:4" x14ac:dyDescent="0.35">
      <c r="A3" t="s">
        <v>29</v>
      </c>
      <c r="B3" s="2">
        <v>20.79735984999995</v>
      </c>
      <c r="C3" s="2">
        <v>26.025359849999951</v>
      </c>
      <c r="D3" s="2">
        <v>151.88366870071354</v>
      </c>
    </row>
    <row r="4" spans="1:4" x14ac:dyDescent="0.35">
      <c r="A4" t="s">
        <v>30</v>
      </c>
      <c r="B4" s="2">
        <v>7.7693657000000238</v>
      </c>
      <c r="C4" s="2">
        <v>1.148365700000024</v>
      </c>
      <c r="D4" s="2">
        <v>-2.4198278136370934</v>
      </c>
    </row>
    <row r="5" spans="1:4" x14ac:dyDescent="0.35">
      <c r="A5" t="s">
        <v>31</v>
      </c>
      <c r="B5" s="2">
        <v>-0.748</v>
      </c>
      <c r="C5" s="2">
        <v>-7.8170000000000002</v>
      </c>
      <c r="D5" s="2">
        <v>19.281880000000005</v>
      </c>
    </row>
    <row r="6" spans="1:4" x14ac:dyDescent="0.35">
      <c r="A6" t="s">
        <v>32</v>
      </c>
      <c r="B6" s="2">
        <v>26.930355719999991</v>
      </c>
      <c r="C6" s="2">
        <v>20.146355719999992</v>
      </c>
      <c r="D6" s="2">
        <v>18.205215719999977</v>
      </c>
    </row>
    <row r="7" spans="1:4" x14ac:dyDescent="0.35">
      <c r="A7" s="5" t="s">
        <v>33</v>
      </c>
      <c r="B7" s="7">
        <v>54.749081269999969</v>
      </c>
      <c r="C7" s="7">
        <v>39.503081269999967</v>
      </c>
      <c r="D7" s="7">
        <v>186.95093660707633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Graf_1</vt:lpstr>
      <vt:lpstr>Graf_2</vt:lpstr>
      <vt:lpstr>Graf_3_4</vt:lpstr>
      <vt:lpstr>Graf_5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2023-07-28T11:25:27Z</dcterms:created>
  <dcterms:modified xsi:type="dcterms:W3CDTF">2025-07-31T08:41:59Z</dcterms:modified>
</cp:coreProperties>
</file>