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FP_NEW\1_DANE\1_6_Analyzy\07_Danovy report\9_Grafy\"/>
    </mc:Choice>
  </mc:AlternateContent>
  <bookViews>
    <workbookView xWindow="0" yWindow="0" windowWidth="28800" windowHeight="14820"/>
  </bookViews>
  <sheets>
    <sheet name="Graf_57" sheetId="1" r:id="rId1"/>
    <sheet name="Graf_58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3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<sst xmlns="http://schemas.openxmlformats.org/spreadsheetml/2006/main" count="38" uniqueCount="37">
  <si>
    <t xml:space="preserve">daňová medzera na DPH </t>
  </si>
  <si>
    <t>medzera DPH 2013</t>
  </si>
  <si>
    <t>FI</t>
  </si>
  <si>
    <t>NL</t>
  </si>
  <si>
    <t>SE</t>
  </si>
  <si>
    <t>LU</t>
  </si>
  <si>
    <t>SI</t>
  </si>
  <si>
    <t>FR</t>
  </si>
  <si>
    <t>PT</t>
  </si>
  <si>
    <t>DK</t>
  </si>
  <si>
    <t>UK</t>
  </si>
  <si>
    <t>BE</t>
  </si>
  <si>
    <t>IE</t>
  </si>
  <si>
    <t>DE</t>
  </si>
  <si>
    <t>AT</t>
  </si>
  <si>
    <t>ES</t>
  </si>
  <si>
    <t>EE</t>
  </si>
  <si>
    <t>BG</t>
  </si>
  <si>
    <t>CZ</t>
  </si>
  <si>
    <t>HU</t>
  </si>
  <si>
    <t>MT</t>
  </si>
  <si>
    <t>PL</t>
  </si>
  <si>
    <t>LV</t>
  </si>
  <si>
    <t>IT</t>
  </si>
  <si>
    <t>GR</t>
  </si>
  <si>
    <t>SK</t>
  </si>
  <si>
    <t>LT</t>
  </si>
  <si>
    <t>RO</t>
  </si>
  <si>
    <t>medzera DPH 2012</t>
  </si>
  <si>
    <t>2015 F</t>
  </si>
  <si>
    <t>Zdroj: IFP</t>
  </si>
  <si>
    <t>Graf 57: Odhad medzery DPH v rokoch 2000 až 2014, Slovensko (% z potenciálnej DPH)</t>
  </si>
  <si>
    <t xml:space="preserve">Graf 58: Porovnanie medzery DPH v rámci EÚ (% z potenciálnej DPH) </t>
  </si>
  <si>
    <t>priemer EU (aritmetický)</t>
  </si>
  <si>
    <t>medziročná zmena äpravá os)</t>
  </si>
  <si>
    <t>Zdroj: EK, Study to quantify and analyse the VAT Gap in the EU Member States
2015 Report</t>
  </si>
  <si>
    <t>Dátum aktualizácie: 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</si>
</sst>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3" fillId="0" borderId="0" xfId="0" applyFont="1"/>
    <xf numFmtId="9" fontId="2" fillId="0" borderId="0" xfId="1" applyFont="1" applyBorder="1"/>
    <xf numFmtId="9" fontId="2" fillId="0" borderId="0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colors>
    <mruColors>
      <color rgb="FF2C9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Graf_57!$A$3</c:f>
              <c:strCache>
                <c:ptCount val="1"/>
                <c:pt idx="0">
                  <c:v>daňová medzera na DPH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5.5555555555555552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5552E-2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666666666666664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5555555555555552E-2"/>
                  <c:y val="-4.629629629629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3333333333333332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9444444444444448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4444444444444543E-2"/>
                  <c:y val="-4.1666666666666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4999999999999997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10555555555555565"/>
                  <c:y val="1.8518518518518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1.0185067526415994E-16"/>
                  <c:y val="4.6296296296296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Graf_57!$B$2:$Q$2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 F</c:v>
                </c:pt>
              </c:strCache>
            </c:strRef>
          </c:cat>
          <c:val>
            <c:numRef>
              <c:f>Graf_57!$B$3:$Q$3</c:f>
              <c:numCache>
                <c:formatCode>0.0%</c:formatCode>
                <c:ptCount val="16"/>
                <c:pt idx="0">
                  <c:v>0.21390563174762092</c:v>
                </c:pt>
                <c:pt idx="1">
                  <c:v>0.1917513060009626</c:v>
                </c:pt>
                <c:pt idx="2">
                  <c:v>0.2154746843296437</c:v>
                </c:pt>
                <c:pt idx="3">
                  <c:v>0.16577471300605873</c:v>
                </c:pt>
                <c:pt idx="4">
                  <c:v>0.2395554875185795</c:v>
                </c:pt>
                <c:pt idx="5">
                  <c:v>0.22188437924315552</c:v>
                </c:pt>
                <c:pt idx="6">
                  <c:v>0.26212587483767524</c:v>
                </c:pt>
                <c:pt idx="7">
                  <c:v>0.30877630343433277</c:v>
                </c:pt>
                <c:pt idx="8">
                  <c:v>0.30322285582128616</c:v>
                </c:pt>
                <c:pt idx="9">
                  <c:v>0.33538897678636015</c:v>
                </c:pt>
                <c:pt idx="10">
                  <c:v>0.33821299087739187</c:v>
                </c:pt>
                <c:pt idx="11">
                  <c:v>0.36523543618258147</c:v>
                </c:pt>
                <c:pt idx="12">
                  <c:v>0.39894728020916675</c:v>
                </c:pt>
                <c:pt idx="13">
                  <c:v>0.35577846031913046</c:v>
                </c:pt>
                <c:pt idx="14">
                  <c:v>0.29495526427956725</c:v>
                </c:pt>
                <c:pt idx="15">
                  <c:v>0.29205415477842106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828976"/>
        <c:axId val="232828192"/>
      </c:lineChart>
      <c:catAx>
        <c:axId val="23282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32828192"/>
        <c:crosses val="autoZero"/>
        <c:auto val="1"/>
        <c:lblAlgn val="ctr"/>
        <c:lblOffset val="100"/>
        <c:noMultiLvlLbl val="0"/>
      </c:catAx>
      <c:valAx>
        <c:axId val="23282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3282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Graf_58!$C$2</c:f>
              <c:strCache>
                <c:ptCount val="1"/>
                <c:pt idx="0">
                  <c:v>medzera DPH 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Graf_58!$A$3:$A$28</c:f>
              <c:strCache>
                <c:ptCount val="26"/>
                <c:pt idx="0">
                  <c:v>FI</c:v>
                </c:pt>
                <c:pt idx="1">
                  <c:v>NL</c:v>
                </c:pt>
                <c:pt idx="2">
                  <c:v>SE</c:v>
                </c:pt>
                <c:pt idx="3">
                  <c:v>LU</c:v>
                </c:pt>
                <c:pt idx="4">
                  <c:v>SI</c:v>
                </c:pt>
                <c:pt idx="5">
                  <c:v>FR</c:v>
                </c:pt>
                <c:pt idx="6">
                  <c:v>PT</c:v>
                </c:pt>
                <c:pt idx="7">
                  <c:v>DK</c:v>
                </c:pt>
                <c:pt idx="8">
                  <c:v>UK</c:v>
                </c:pt>
                <c:pt idx="9">
                  <c:v>BE</c:v>
                </c:pt>
                <c:pt idx="10">
                  <c:v>IE</c:v>
                </c:pt>
                <c:pt idx="11">
                  <c:v>DE</c:v>
                </c:pt>
                <c:pt idx="12">
                  <c:v>AT</c:v>
                </c:pt>
                <c:pt idx="13">
                  <c:v>ES</c:v>
                </c:pt>
                <c:pt idx="14">
                  <c:v>EE</c:v>
                </c:pt>
                <c:pt idx="15">
                  <c:v>BG</c:v>
                </c:pt>
                <c:pt idx="16">
                  <c:v>CZ</c:v>
                </c:pt>
                <c:pt idx="17">
                  <c:v>HU</c:v>
                </c:pt>
                <c:pt idx="18">
                  <c:v>MT</c:v>
                </c:pt>
                <c:pt idx="19">
                  <c:v>PL</c:v>
                </c:pt>
                <c:pt idx="20">
                  <c:v>LV</c:v>
                </c:pt>
                <c:pt idx="21">
                  <c:v>IT</c:v>
                </c:pt>
                <c:pt idx="22">
                  <c:v>GR</c:v>
                </c:pt>
                <c:pt idx="23">
                  <c:v>SK</c:v>
                </c:pt>
                <c:pt idx="24">
                  <c:v>LT</c:v>
                </c:pt>
                <c:pt idx="25">
                  <c:v>RO</c:v>
                </c:pt>
              </c:strCache>
            </c:strRef>
          </c:cat>
          <c:val>
            <c:numRef>
              <c:f>Graf_58!$C$3:$C$28</c:f>
              <c:numCache>
                <c:formatCode>0%</c:formatCode>
                <c:ptCount val="26"/>
                <c:pt idx="0">
                  <c:v>4.1000000000000002E-2</c:v>
                </c:pt>
                <c:pt idx="1">
                  <c:v>4.2000000000000003E-2</c:v>
                </c:pt>
                <c:pt idx="2">
                  <c:v>4.2999999999999997E-2</c:v>
                </c:pt>
                <c:pt idx="3">
                  <c:v>5.0999999999999997E-2</c:v>
                </c:pt>
                <c:pt idx="4">
                  <c:v>5.8000000000000003E-2</c:v>
                </c:pt>
                <c:pt idx="5">
                  <c:v>8.8999999999999996E-2</c:v>
                </c:pt>
                <c:pt idx="6">
                  <c:v>0.09</c:v>
                </c:pt>
                <c:pt idx="7">
                  <c:v>9.2999999999999999E-2</c:v>
                </c:pt>
                <c:pt idx="8">
                  <c:v>9.8000000000000004E-2</c:v>
                </c:pt>
                <c:pt idx="9">
                  <c:v>0.105</c:v>
                </c:pt>
                <c:pt idx="10">
                  <c:v>0.106</c:v>
                </c:pt>
                <c:pt idx="11">
                  <c:v>0.112</c:v>
                </c:pt>
                <c:pt idx="12">
                  <c:v>0.114</c:v>
                </c:pt>
                <c:pt idx="13">
                  <c:v>0.16500000000000001</c:v>
                </c:pt>
                <c:pt idx="14">
                  <c:v>0.16800000000000001</c:v>
                </c:pt>
                <c:pt idx="15">
                  <c:v>0.17199999999999999</c:v>
                </c:pt>
                <c:pt idx="16">
                  <c:v>0.224</c:v>
                </c:pt>
                <c:pt idx="17">
                  <c:v>0.24399999999999999</c:v>
                </c:pt>
                <c:pt idx="18">
                  <c:v>0.26400000000000001</c:v>
                </c:pt>
                <c:pt idx="19">
                  <c:v>0.26700000000000002</c:v>
                </c:pt>
                <c:pt idx="20">
                  <c:v>0.29899999999999999</c:v>
                </c:pt>
                <c:pt idx="21">
                  <c:v>0.33600000000000002</c:v>
                </c:pt>
                <c:pt idx="22">
                  <c:v>0.34</c:v>
                </c:pt>
                <c:pt idx="23">
                  <c:v>0.34899999999999998</c:v>
                </c:pt>
                <c:pt idx="24">
                  <c:v>0.377</c:v>
                </c:pt>
                <c:pt idx="25">
                  <c:v>0.41099999999999998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29760"/>
        <c:axId val="232830152"/>
      </c:barChart>
      <c:lineChart>
        <c:grouping val="standard"/>
        <c:varyColors val="0"/>
        <c:ser>
          <c:idx val="1"/>
          <c:order val="1"/>
          <c:tx>
            <c:strRef>
              <c:f>Graf_58!$D$2</c:f>
              <c:strCache>
                <c:ptCount val="1"/>
                <c:pt idx="0">
                  <c:v>priemer EU (aritmetický)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Graf_58!$D$3:$D$28</c:f>
              <c:numCache>
                <c:formatCode>0%</c:formatCode>
                <c:ptCount val="26"/>
                <c:pt idx="0">
                  <c:v>0.17915384615384611</c:v>
                </c:pt>
                <c:pt idx="1">
                  <c:v>0.17915384615384611</c:v>
                </c:pt>
                <c:pt idx="2">
                  <c:v>0.17915384615384611</c:v>
                </c:pt>
                <c:pt idx="3">
                  <c:v>0.17915384615384611</c:v>
                </c:pt>
                <c:pt idx="4">
                  <c:v>0.17915384615384611</c:v>
                </c:pt>
                <c:pt idx="5">
                  <c:v>0.17915384615384611</c:v>
                </c:pt>
                <c:pt idx="6">
                  <c:v>0.17915384615384611</c:v>
                </c:pt>
                <c:pt idx="7">
                  <c:v>0.17915384615384611</c:v>
                </c:pt>
                <c:pt idx="8">
                  <c:v>0.17915384615384611</c:v>
                </c:pt>
                <c:pt idx="9">
                  <c:v>0.17915384615384611</c:v>
                </c:pt>
                <c:pt idx="10">
                  <c:v>0.17915384615384611</c:v>
                </c:pt>
                <c:pt idx="11">
                  <c:v>0.17915384615384611</c:v>
                </c:pt>
                <c:pt idx="12">
                  <c:v>0.17915384615384611</c:v>
                </c:pt>
                <c:pt idx="13">
                  <c:v>0.17915384615384611</c:v>
                </c:pt>
                <c:pt idx="14">
                  <c:v>0.17915384615384611</c:v>
                </c:pt>
                <c:pt idx="15">
                  <c:v>0.17915384615384611</c:v>
                </c:pt>
                <c:pt idx="16">
                  <c:v>0.17915384615384611</c:v>
                </c:pt>
                <c:pt idx="17">
                  <c:v>0.17915384615384611</c:v>
                </c:pt>
                <c:pt idx="18">
                  <c:v>0.17915384615384611</c:v>
                </c:pt>
                <c:pt idx="19">
                  <c:v>0.17915384615384611</c:v>
                </c:pt>
                <c:pt idx="20">
                  <c:v>0.17915384615384611</c:v>
                </c:pt>
                <c:pt idx="21">
                  <c:v>0.17915384615384611</c:v>
                </c:pt>
                <c:pt idx="22">
                  <c:v>0.17915384615384611</c:v>
                </c:pt>
                <c:pt idx="23">
                  <c:v>0.17915384615384611</c:v>
                </c:pt>
                <c:pt idx="24">
                  <c:v>0.17915384615384611</c:v>
                </c:pt>
                <c:pt idx="25">
                  <c:v>0.17915384615384611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29760"/>
        <c:axId val="232830152"/>
      </c:lineChart>
      <c:lineChart>
        <c:grouping val="standard"/>
        <c:varyColors val="0"/>
        <c:ser>
          <c:idx val="2"/>
          <c:order val="2"/>
          <c:tx>
            <c:strRef>
              <c:f>Graf_58!$E$2</c:f>
              <c:strCache>
                <c:ptCount val="1"/>
                <c:pt idx="0">
                  <c:v>medziročná zmena äpravá os)</c:v>
                </c:pt>
              </c:strCache>
            </c:strRef>
          </c:tx>
          <c:spPr>
            <a:ln w="28575" cap="rnd">
              <a:solidFill>
                <a:schemeClr val="tx1">
                  <a:alpha val="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Graf_58!$E$3:$E$28</c:f>
              <c:numCache>
                <c:formatCode>0%</c:formatCode>
                <c:ptCount val="26"/>
                <c:pt idx="0">
                  <c:v>1.2E-2</c:v>
                </c:pt>
                <c:pt idx="1">
                  <c:v>-1.9999999999999948E-3</c:v>
                </c:pt>
                <c:pt idx="2">
                  <c:v>-5.0000000000000044E-3</c:v>
                </c:pt>
                <c:pt idx="3">
                  <c:v>-3.0000000000000027E-3</c:v>
                </c:pt>
                <c:pt idx="4">
                  <c:v>-3.2999999999999995E-2</c:v>
                </c:pt>
                <c:pt idx="5">
                  <c:v>-5.0000000000000044E-3</c:v>
                </c:pt>
                <c:pt idx="6">
                  <c:v>3.0000000000000027E-3</c:v>
                </c:pt>
                <c:pt idx="7">
                  <c:v>7.9999999999999932E-3</c:v>
                </c:pt>
                <c:pt idx="8">
                  <c:v>-6.9999999999999923E-3</c:v>
                </c:pt>
                <c:pt idx="9">
                  <c:v>-7.0000000000000062E-3</c:v>
                </c:pt>
                <c:pt idx="10">
                  <c:v>-6.0000000000000053E-3</c:v>
                </c:pt>
                <c:pt idx="11">
                  <c:v>6.0000000000000053E-3</c:v>
                </c:pt>
                <c:pt idx="12">
                  <c:v>3.0000000000000027E-3</c:v>
                </c:pt>
                <c:pt idx="13">
                  <c:v>-5.0000000000000044E-3</c:v>
                </c:pt>
                <c:pt idx="14">
                  <c:v>3.5000000000000003E-2</c:v>
                </c:pt>
                <c:pt idx="15">
                  <c:v>-1.3000000000000012E-2</c:v>
                </c:pt>
                <c:pt idx="16">
                  <c:v>-1.1999999999999983E-2</c:v>
                </c:pt>
                <c:pt idx="17">
                  <c:v>3.0000000000000027E-3</c:v>
                </c:pt>
                <c:pt idx="18">
                  <c:v>-4.5999999999999985E-2</c:v>
                </c:pt>
                <c:pt idx="19">
                  <c:v>1.4000000000000012E-2</c:v>
                </c:pt>
                <c:pt idx="20">
                  <c:v>-3.9000000000000035E-2</c:v>
                </c:pt>
                <c:pt idx="21">
                  <c:v>1.6000000000000014E-2</c:v>
                </c:pt>
                <c:pt idx="22">
                  <c:v>6.0000000000000053E-3</c:v>
                </c:pt>
                <c:pt idx="23">
                  <c:v>-3.7000000000000033E-2</c:v>
                </c:pt>
                <c:pt idx="24">
                  <c:v>1.2000000000000011E-2</c:v>
                </c:pt>
                <c:pt idx="25">
                  <c:v>-1.8000000000000016E-2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227840"/>
        <c:axId val="232830544"/>
      </c:lineChart>
      <c:catAx>
        <c:axId val="23282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32830152"/>
        <c:crosses val="autoZero"/>
        <c:auto val="1"/>
        <c:lblAlgn val="ctr"/>
        <c:lblOffset val="100"/>
        <c:noMultiLvlLbl val="0"/>
      </c:catAx>
      <c:valAx>
        <c:axId val="232830152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32829760"/>
        <c:crosses val="autoZero"/>
        <c:crossBetween val="between"/>
      </c:valAx>
      <c:valAx>
        <c:axId val="23283054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29227840"/>
        <c:crosses val="max"/>
        <c:crossBetween val="between"/>
      </c:valAx>
      <c:catAx>
        <c:axId val="229227840"/>
        <c:scaling>
          <c:orientation val="minMax"/>
        </c:scaling>
        <c:delete val="1"/>
        <c:axPos val="b"/>
        <c:majorTickMark val="out"/>
        <c:minorTickMark val="none"/>
        <c:tickLblPos val="nextTo"/>
        <c:crossAx val="232830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2.504583333333333E-2"/>
          <c:w val="0.48333333333333334"/>
          <c:h val="0.187917361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698500</xdr:colOff>
      <xdr:row>7</xdr:row>
      <xdr:rowOff>35983</xdr:rowOff>
    </xdr:from>
    <xdr:to>
      <xdr:col>6</xdr:col>
      <xdr:colOff>150500</xdr:colOff>
      <xdr:row>20</xdr:row>
      <xdr:rowOff>164317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328083</xdr:colOff>
      <xdr:row>31</xdr:row>
      <xdr:rowOff>99483</xdr:rowOff>
    </xdr:from>
    <xdr:to>
      <xdr:col>5</xdr:col>
      <xdr:colOff>23500</xdr:colOff>
      <xdr:row>45</xdr:row>
      <xdr:rowOff>16150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Farby 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B0D6AF"/>
      </a:accent2>
      <a:accent3>
        <a:srgbClr val="D3BEDE"/>
      </a:accent3>
      <a:accent4>
        <a:srgbClr val="D9D3AB"/>
      </a:accent4>
      <a:accent5>
        <a:srgbClr val="AAD3F2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showGridLines="0" tabSelected="1" zoomScale="90" zoomScaleNormal="90" workbookViewId="0">
      <selection sqref="A1:P1"/>
    </sheetView>
  </sheetViews>
  <sheetFormatPr defaultRowHeight="16.5" x14ac:dyDescent="0.3"/>
  <cols>
    <col min="1" max="1" width="37.7109375" style="1" customWidth="1"/>
    <col min="2" max="16384" width="9.140625" style="1"/>
  </cols>
  <sheetData>
    <row r="1" spans="1:17" x14ac:dyDescent="0.3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2"/>
    </row>
    <row r="2" spans="1:17" x14ac:dyDescent="0.3">
      <c r="A2" s="3"/>
      <c r="B2" s="3">
        <v>2000</v>
      </c>
      <c r="C2" s="3">
        <v>2001</v>
      </c>
      <c r="D2" s="3">
        <v>2002</v>
      </c>
      <c r="E2" s="3">
        <v>2003</v>
      </c>
      <c r="F2" s="3">
        <v>2004</v>
      </c>
      <c r="G2" s="3">
        <v>2005</v>
      </c>
      <c r="H2" s="3">
        <v>2006</v>
      </c>
      <c r="I2" s="3">
        <v>2007</v>
      </c>
      <c r="J2" s="3">
        <v>2008</v>
      </c>
      <c r="K2" s="3">
        <v>2009</v>
      </c>
      <c r="L2" s="3">
        <v>2010</v>
      </c>
      <c r="M2" s="3">
        <v>2011</v>
      </c>
      <c r="N2" s="3">
        <v>2012</v>
      </c>
      <c r="O2" s="3">
        <v>2013</v>
      </c>
      <c r="P2" s="3">
        <v>2014</v>
      </c>
      <c r="Q2" s="3" t="s">
        <v>29</v>
      </c>
    </row>
    <row r="3" spans="1:17" x14ac:dyDescent="0.3">
      <c r="A3" s="4" t="s">
        <v>0</v>
      </c>
      <c r="B3" s="5">
        <v>0.21390563174762092</v>
      </c>
      <c r="C3" s="5">
        <v>0.1917513060009626</v>
      </c>
      <c r="D3" s="5">
        <v>0.2154746843296437</v>
      </c>
      <c r="E3" s="5">
        <v>0.16577471300605873</v>
      </c>
      <c r="F3" s="5">
        <v>0.2395554875185795</v>
      </c>
      <c r="G3" s="5">
        <v>0.22188437924315552</v>
      </c>
      <c r="H3" s="5">
        <v>0.26212587483767524</v>
      </c>
      <c r="I3" s="5">
        <v>0.30877630343433277</v>
      </c>
      <c r="J3" s="5">
        <v>0.30322285582128616</v>
      </c>
      <c r="K3" s="5">
        <v>0.33538897678636015</v>
      </c>
      <c r="L3" s="5">
        <v>0.33821299087739187</v>
      </c>
      <c r="M3" s="5">
        <v>0.36523543618258147</v>
      </c>
      <c r="N3" s="5">
        <v>0.39894728020916675</v>
      </c>
      <c r="O3" s="5">
        <v>0.35577846031913046</v>
      </c>
      <c r="P3" s="5">
        <v>0.29495526427956725</v>
      </c>
      <c r="Q3" s="6">
        <v>0.29205415477842106</v>
      </c>
    </row>
    <row r="4" spans="1:17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7"/>
      <c r="Q4" s="4"/>
    </row>
    <row r="5" spans="1:17" x14ac:dyDescent="0.3">
      <c r="A5" s="8" t="s">
        <v>30</v>
      </c>
    </row>
    <row r="6" spans="1:17" x14ac:dyDescent="0.3">
      <c r="A6" s="13" t="s">
        <v>36</v>
      </c>
    </row>
  </sheetData>
  <mergeCells count="1">
    <mergeCell ref="A1:P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zoomScale="90" zoomScaleNormal="90" workbookViewId="0">
      <selection sqref="A1:E1"/>
    </sheetView>
  </sheetViews>
  <sheetFormatPr defaultRowHeight="16.5" x14ac:dyDescent="0.3"/>
  <cols>
    <col min="1" max="1" width="9.140625" style="1"/>
    <col min="2" max="3" width="17.5703125" style="1" customWidth="1"/>
    <col min="4" max="4" width="23.5703125" style="1" customWidth="1"/>
    <col min="5" max="5" width="27" style="1" customWidth="1"/>
    <col min="6" max="6" width="17.5703125" style="1" customWidth="1"/>
    <col min="7" max="16384" width="9.140625" style="1"/>
  </cols>
  <sheetData>
    <row r="1" spans="1:5" x14ac:dyDescent="0.3">
      <c r="A1" s="14" t="s">
        <v>32</v>
      </c>
      <c r="B1" s="14"/>
      <c r="C1" s="14"/>
      <c r="D1" s="14"/>
      <c r="E1" s="14"/>
    </row>
    <row r="2" spans="1:5" x14ac:dyDescent="0.3">
      <c r="A2" s="4"/>
      <c r="B2" s="15" t="s">
        <v>28</v>
      </c>
      <c r="C2" s="15" t="s">
        <v>1</v>
      </c>
      <c r="D2" s="15" t="s">
        <v>33</v>
      </c>
      <c r="E2" s="15" t="s">
        <v>34</v>
      </c>
    </row>
    <row r="3" spans="1:5" x14ac:dyDescent="0.3">
      <c r="A3" s="4" t="s">
        <v>2</v>
      </c>
      <c r="B3" s="9">
        <v>2.9000000000000001E-2</v>
      </c>
      <c r="C3" s="9">
        <v>4.1000000000000002E-2</v>
      </c>
      <c r="D3" s="9">
        <f>AVERAGE($C$3:$C$28)</f>
        <v>0.17915384615384611</v>
      </c>
      <c r="E3" s="10">
        <f>C3-B3</f>
        <v>1.2E-2</v>
      </c>
    </row>
    <row r="4" spans="1:5" x14ac:dyDescent="0.3">
      <c r="A4" s="4" t="s">
        <v>3</v>
      </c>
      <c r="B4" s="9">
        <v>4.3999999999999997E-2</v>
      </c>
      <c r="C4" s="9">
        <v>4.2000000000000003E-2</v>
      </c>
      <c r="D4" s="9">
        <f t="shared" ref="D4:D28" si="0">AVERAGE($C$3:$C$28)</f>
        <v>0.17915384615384611</v>
      </c>
      <c r="E4" s="10">
        <f t="shared" ref="E4:E28" si="1">C4-B4</f>
        <v>-1.9999999999999948E-3</v>
      </c>
    </row>
    <row r="5" spans="1:5" x14ac:dyDescent="0.3">
      <c r="A5" s="4" t="s">
        <v>4</v>
      </c>
      <c r="B5" s="9">
        <v>4.8000000000000001E-2</v>
      </c>
      <c r="C5" s="9">
        <v>4.2999999999999997E-2</v>
      </c>
      <c r="D5" s="9">
        <f t="shared" si="0"/>
        <v>0.17915384615384611</v>
      </c>
      <c r="E5" s="10">
        <f t="shared" si="1"/>
        <v>-5.0000000000000044E-3</v>
      </c>
    </row>
    <row r="6" spans="1:5" x14ac:dyDescent="0.3">
      <c r="A6" s="4" t="s">
        <v>5</v>
      </c>
      <c r="B6" s="9">
        <v>5.3999999999999999E-2</v>
      </c>
      <c r="C6" s="9">
        <v>5.0999999999999997E-2</v>
      </c>
      <c r="D6" s="9">
        <f t="shared" si="0"/>
        <v>0.17915384615384611</v>
      </c>
      <c r="E6" s="10">
        <f t="shared" si="1"/>
        <v>-3.0000000000000027E-3</v>
      </c>
    </row>
    <row r="7" spans="1:5" x14ac:dyDescent="0.3">
      <c r="A7" s="4" t="s">
        <v>6</v>
      </c>
      <c r="B7" s="9">
        <v>9.0999999999999998E-2</v>
      </c>
      <c r="C7" s="9">
        <v>5.8000000000000003E-2</v>
      </c>
      <c r="D7" s="9">
        <f t="shared" si="0"/>
        <v>0.17915384615384611</v>
      </c>
      <c r="E7" s="10">
        <f t="shared" si="1"/>
        <v>-3.2999999999999995E-2</v>
      </c>
    </row>
    <row r="8" spans="1:5" x14ac:dyDescent="0.3">
      <c r="A8" s="4" t="s">
        <v>7</v>
      </c>
      <c r="B8" s="9">
        <v>9.4E-2</v>
      </c>
      <c r="C8" s="9">
        <v>8.8999999999999996E-2</v>
      </c>
      <c r="D8" s="9">
        <f t="shared" si="0"/>
        <v>0.17915384615384611</v>
      </c>
      <c r="E8" s="10">
        <f t="shared" si="1"/>
        <v>-5.0000000000000044E-3</v>
      </c>
    </row>
    <row r="9" spans="1:5" x14ac:dyDescent="0.3">
      <c r="A9" s="4" t="s">
        <v>8</v>
      </c>
      <c r="B9" s="9">
        <v>8.6999999999999994E-2</v>
      </c>
      <c r="C9" s="9">
        <v>0.09</v>
      </c>
      <c r="D9" s="9">
        <f t="shared" si="0"/>
        <v>0.17915384615384611</v>
      </c>
      <c r="E9" s="10">
        <f t="shared" si="1"/>
        <v>3.0000000000000027E-3</v>
      </c>
    </row>
    <row r="10" spans="1:5" x14ac:dyDescent="0.3">
      <c r="A10" s="4" t="s">
        <v>9</v>
      </c>
      <c r="B10" s="9">
        <v>8.5000000000000006E-2</v>
      </c>
      <c r="C10" s="9">
        <v>9.2999999999999999E-2</v>
      </c>
      <c r="D10" s="9">
        <f t="shared" si="0"/>
        <v>0.17915384615384611</v>
      </c>
      <c r="E10" s="10">
        <f t="shared" si="1"/>
        <v>7.9999999999999932E-3</v>
      </c>
    </row>
    <row r="11" spans="1:5" x14ac:dyDescent="0.3">
      <c r="A11" s="4" t="s">
        <v>10</v>
      </c>
      <c r="B11" s="9">
        <v>0.105</v>
      </c>
      <c r="C11" s="9">
        <v>9.8000000000000004E-2</v>
      </c>
      <c r="D11" s="9">
        <f t="shared" si="0"/>
        <v>0.17915384615384611</v>
      </c>
      <c r="E11" s="10">
        <f t="shared" si="1"/>
        <v>-6.9999999999999923E-3</v>
      </c>
    </row>
    <row r="12" spans="1:5" x14ac:dyDescent="0.3">
      <c r="A12" s="4" t="s">
        <v>11</v>
      </c>
      <c r="B12" s="9">
        <v>0.112</v>
      </c>
      <c r="C12" s="9">
        <v>0.105</v>
      </c>
      <c r="D12" s="9">
        <f t="shared" si="0"/>
        <v>0.17915384615384611</v>
      </c>
      <c r="E12" s="10">
        <f t="shared" si="1"/>
        <v>-7.0000000000000062E-3</v>
      </c>
    </row>
    <row r="13" spans="1:5" x14ac:dyDescent="0.3">
      <c r="A13" s="4" t="s">
        <v>12</v>
      </c>
      <c r="B13" s="9">
        <v>0.112</v>
      </c>
      <c r="C13" s="9">
        <v>0.106</v>
      </c>
      <c r="D13" s="9">
        <f t="shared" si="0"/>
        <v>0.17915384615384611</v>
      </c>
      <c r="E13" s="10">
        <f t="shared" si="1"/>
        <v>-6.0000000000000053E-3</v>
      </c>
    </row>
    <row r="14" spans="1:5" x14ac:dyDescent="0.3">
      <c r="A14" s="4" t="s">
        <v>13</v>
      </c>
      <c r="B14" s="9">
        <v>0.106</v>
      </c>
      <c r="C14" s="9">
        <v>0.112</v>
      </c>
      <c r="D14" s="9">
        <f t="shared" si="0"/>
        <v>0.17915384615384611</v>
      </c>
      <c r="E14" s="10">
        <f t="shared" si="1"/>
        <v>6.0000000000000053E-3</v>
      </c>
    </row>
    <row r="15" spans="1:5" x14ac:dyDescent="0.3">
      <c r="A15" s="4" t="s">
        <v>14</v>
      </c>
      <c r="B15" s="9">
        <v>0.111</v>
      </c>
      <c r="C15" s="9">
        <v>0.114</v>
      </c>
      <c r="D15" s="9">
        <f t="shared" si="0"/>
        <v>0.17915384615384611</v>
      </c>
      <c r="E15" s="10">
        <f t="shared" si="1"/>
        <v>3.0000000000000027E-3</v>
      </c>
    </row>
    <row r="16" spans="1:5" x14ac:dyDescent="0.3">
      <c r="A16" s="4" t="s">
        <v>15</v>
      </c>
      <c r="B16" s="9">
        <v>0.17</v>
      </c>
      <c r="C16" s="9">
        <v>0.16500000000000001</v>
      </c>
      <c r="D16" s="9">
        <f t="shared" si="0"/>
        <v>0.17915384615384611</v>
      </c>
      <c r="E16" s="10">
        <f t="shared" si="1"/>
        <v>-5.0000000000000044E-3</v>
      </c>
    </row>
    <row r="17" spans="1:5" x14ac:dyDescent="0.3">
      <c r="A17" s="4" t="s">
        <v>16</v>
      </c>
      <c r="B17" s="9">
        <v>0.13300000000000001</v>
      </c>
      <c r="C17" s="9">
        <v>0.16800000000000001</v>
      </c>
      <c r="D17" s="9">
        <f t="shared" si="0"/>
        <v>0.17915384615384611</v>
      </c>
      <c r="E17" s="10">
        <f t="shared" si="1"/>
        <v>3.5000000000000003E-2</v>
      </c>
    </row>
    <row r="18" spans="1:5" x14ac:dyDescent="0.3">
      <c r="A18" s="4" t="s">
        <v>17</v>
      </c>
      <c r="B18" s="9">
        <v>0.185</v>
      </c>
      <c r="C18" s="9">
        <v>0.17199999999999999</v>
      </c>
      <c r="D18" s="9">
        <f t="shared" si="0"/>
        <v>0.17915384615384611</v>
      </c>
      <c r="E18" s="10">
        <f t="shared" si="1"/>
        <v>-1.3000000000000012E-2</v>
      </c>
    </row>
    <row r="19" spans="1:5" x14ac:dyDescent="0.3">
      <c r="A19" s="4" t="s">
        <v>18</v>
      </c>
      <c r="B19" s="9">
        <v>0.23599999999999999</v>
      </c>
      <c r="C19" s="9">
        <v>0.224</v>
      </c>
      <c r="D19" s="9">
        <f t="shared" si="0"/>
        <v>0.17915384615384611</v>
      </c>
      <c r="E19" s="10">
        <f t="shared" si="1"/>
        <v>-1.1999999999999983E-2</v>
      </c>
    </row>
    <row r="20" spans="1:5" x14ac:dyDescent="0.3">
      <c r="A20" s="4" t="s">
        <v>19</v>
      </c>
      <c r="B20" s="9">
        <v>0.24099999999999999</v>
      </c>
      <c r="C20" s="9">
        <v>0.24399999999999999</v>
      </c>
      <c r="D20" s="9">
        <f t="shared" si="0"/>
        <v>0.17915384615384611</v>
      </c>
      <c r="E20" s="10">
        <f t="shared" si="1"/>
        <v>3.0000000000000027E-3</v>
      </c>
    </row>
    <row r="21" spans="1:5" x14ac:dyDescent="0.3">
      <c r="A21" s="4" t="s">
        <v>20</v>
      </c>
      <c r="B21" s="9">
        <v>0.31</v>
      </c>
      <c r="C21" s="9">
        <v>0.26400000000000001</v>
      </c>
      <c r="D21" s="9">
        <f t="shared" si="0"/>
        <v>0.17915384615384611</v>
      </c>
      <c r="E21" s="10">
        <f t="shared" si="1"/>
        <v>-4.5999999999999985E-2</v>
      </c>
    </row>
    <row r="22" spans="1:5" x14ac:dyDescent="0.3">
      <c r="A22" s="4" t="s">
        <v>21</v>
      </c>
      <c r="B22" s="9">
        <v>0.253</v>
      </c>
      <c r="C22" s="9">
        <v>0.26700000000000002</v>
      </c>
      <c r="D22" s="9">
        <f t="shared" si="0"/>
        <v>0.17915384615384611</v>
      </c>
      <c r="E22" s="10">
        <f t="shared" si="1"/>
        <v>1.4000000000000012E-2</v>
      </c>
    </row>
    <row r="23" spans="1:5" x14ac:dyDescent="0.3">
      <c r="A23" s="4" t="s">
        <v>22</v>
      </c>
      <c r="B23" s="9">
        <v>0.33800000000000002</v>
      </c>
      <c r="C23" s="9">
        <v>0.29899999999999999</v>
      </c>
      <c r="D23" s="9">
        <f t="shared" si="0"/>
        <v>0.17915384615384611</v>
      </c>
      <c r="E23" s="10">
        <f t="shared" si="1"/>
        <v>-3.9000000000000035E-2</v>
      </c>
    </row>
    <row r="24" spans="1:5" x14ac:dyDescent="0.3">
      <c r="A24" s="4" t="s">
        <v>23</v>
      </c>
      <c r="B24" s="9">
        <v>0.32</v>
      </c>
      <c r="C24" s="9">
        <v>0.33600000000000002</v>
      </c>
      <c r="D24" s="9">
        <f t="shared" si="0"/>
        <v>0.17915384615384611</v>
      </c>
      <c r="E24" s="10">
        <f t="shared" si="1"/>
        <v>1.6000000000000014E-2</v>
      </c>
    </row>
    <row r="25" spans="1:5" x14ac:dyDescent="0.3">
      <c r="A25" s="4" t="s">
        <v>24</v>
      </c>
      <c r="B25" s="9">
        <v>0.33400000000000002</v>
      </c>
      <c r="C25" s="9">
        <v>0.34</v>
      </c>
      <c r="D25" s="9">
        <f t="shared" si="0"/>
        <v>0.17915384615384611</v>
      </c>
      <c r="E25" s="10">
        <f t="shared" si="1"/>
        <v>6.0000000000000053E-3</v>
      </c>
    </row>
    <row r="26" spans="1:5" x14ac:dyDescent="0.3">
      <c r="A26" s="4" t="s">
        <v>25</v>
      </c>
      <c r="B26" s="9">
        <v>0.38600000000000001</v>
      </c>
      <c r="C26" s="9">
        <v>0.34899999999999998</v>
      </c>
      <c r="D26" s="9">
        <f t="shared" si="0"/>
        <v>0.17915384615384611</v>
      </c>
      <c r="E26" s="10">
        <f t="shared" si="1"/>
        <v>-3.7000000000000033E-2</v>
      </c>
    </row>
    <row r="27" spans="1:5" x14ac:dyDescent="0.3">
      <c r="A27" s="4" t="s">
        <v>26</v>
      </c>
      <c r="B27" s="9">
        <v>0.36499999999999999</v>
      </c>
      <c r="C27" s="9">
        <v>0.377</v>
      </c>
      <c r="D27" s="9">
        <f t="shared" si="0"/>
        <v>0.17915384615384611</v>
      </c>
      <c r="E27" s="10">
        <f t="shared" si="1"/>
        <v>1.2000000000000011E-2</v>
      </c>
    </row>
    <row r="28" spans="1:5" x14ac:dyDescent="0.3">
      <c r="A28" s="4" t="s">
        <v>27</v>
      </c>
      <c r="B28" s="9">
        <v>0.42899999999999999</v>
      </c>
      <c r="C28" s="9">
        <v>0.41099999999999998</v>
      </c>
      <c r="D28" s="9">
        <f t="shared" si="0"/>
        <v>0.17915384615384611</v>
      </c>
      <c r="E28" s="10">
        <f t="shared" si="1"/>
        <v>-1.8000000000000016E-2</v>
      </c>
    </row>
    <row r="30" spans="1:5" ht="16.5" customHeight="1" x14ac:dyDescent="0.3">
      <c r="A30" s="12" t="s">
        <v>35</v>
      </c>
      <c r="B30" s="11"/>
      <c r="C30" s="11"/>
      <c r="D30" s="11"/>
    </row>
    <row r="31" spans="1:5" x14ac:dyDescent="0.3">
      <c r="A31" s="13" t="s">
        <v>36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Graf_57</vt:lpstr>
      <vt:lpstr>Graf_58</vt:lpstr>
    </vt:vector>
  </TitlesOfParts>
  <Company>Ministerstvo financií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Gabik Rastislav</dc:creator>
  <cp:lastModifiedBy>Alexova Martina</cp:lastModifiedBy>
  <dcterms:created xsi:type="dcterms:W3CDTF">2015-10-07T08:51:21Z</dcterms:created>
  <dcterms:modified xsi:type="dcterms:W3CDTF">2015-11-05T17:27:54Z</dcterms:modified>
</cp:coreProperties>
</file>