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U:\IFP_NEW\1_DANE\1_6_Analyzy\07_Danovy report\9_Grafy\"/>
    </mc:Choice>
  </mc:AlternateContent>
  <bookViews>
    <workbookView xWindow="360" yWindow="270" windowWidth="14940" windowHeight="9150"/>
  </bookViews>
  <sheets>
    <sheet name="Graf_15" sheetId="5" r:id="rId1"/>
    <sheet name="Graf_16" sheetId="8" r:id="rId2"/>
  </sheets>
  <definedNames>
    <definedName name="_xlnm._FilterDatabase" localSheetId="0" hidden="1">Graf_15!$A$11:$U$31</definedName>
    <definedName name="_xlnm._FilterDatabase" localSheetId="1" hidden="1">Graf_16!$A$9:$W$45</definedName>
  </definedNames>
  <calcPr calcId="152511"/>
</workbook>
</file>

<file path=xl/calcChain.xml><?xml version="1.0" encoding="utf-8"?>
<calcChain xmlns="http://schemas.openxmlformats.org/spreadsheetml/2006/main">
  <c r="K3" i="8" l="1"/>
  <c r="L3" i="8"/>
  <c r="M3" i="8"/>
  <c r="N3" i="8"/>
  <c r="O3" i="8"/>
  <c r="P3" i="8"/>
  <c r="Q3" i="8"/>
  <c r="R3" i="8"/>
  <c r="S3" i="8"/>
  <c r="T3" i="8"/>
  <c r="U3" i="8"/>
  <c r="V3" i="8"/>
  <c r="W3" i="8"/>
  <c r="K4" i="8"/>
  <c r="L4" i="8"/>
  <c r="M4" i="8"/>
  <c r="N4" i="8"/>
  <c r="O4" i="8"/>
  <c r="P4" i="8"/>
  <c r="Q4" i="8"/>
  <c r="R4" i="8"/>
  <c r="S4" i="8"/>
  <c r="T4" i="8"/>
  <c r="U4" i="8"/>
  <c r="V4" i="8"/>
  <c r="W4" i="8"/>
  <c r="K5" i="8"/>
  <c r="L5" i="8"/>
  <c r="M5" i="8"/>
  <c r="N5" i="8"/>
  <c r="O5" i="8"/>
  <c r="P5" i="8"/>
  <c r="Q5" i="8"/>
  <c r="R5" i="8"/>
  <c r="S5" i="8"/>
  <c r="T5" i="8"/>
  <c r="U5" i="8"/>
  <c r="V5" i="8"/>
  <c r="W5" i="8"/>
  <c r="K6" i="8"/>
  <c r="L6" i="8"/>
  <c r="M6" i="8"/>
  <c r="N6" i="8"/>
  <c r="O6" i="8"/>
  <c r="P6" i="8"/>
  <c r="Q6" i="8"/>
  <c r="R6" i="8"/>
  <c r="S6" i="8"/>
  <c r="T6" i="8"/>
  <c r="U6" i="8"/>
  <c r="V6" i="8"/>
  <c r="W6" i="8"/>
  <c r="J5" i="8"/>
  <c r="J6" i="8"/>
  <c r="J4" i="8"/>
  <c r="J3" i="8"/>
  <c r="F4" i="8"/>
  <c r="G4" i="8"/>
  <c r="H4" i="8"/>
  <c r="I4" i="8"/>
  <c r="F6" i="8"/>
  <c r="G6" i="8"/>
  <c r="H6" i="8"/>
  <c r="I6" i="8"/>
  <c r="E6" i="8"/>
  <c r="E4" i="8"/>
  <c r="F3" i="8"/>
  <c r="G3" i="8"/>
  <c r="H3" i="8"/>
  <c r="I3" i="8"/>
  <c r="E3" i="8"/>
  <c r="O3" i="5"/>
  <c r="P3" i="5"/>
  <c r="Q3" i="5"/>
  <c r="R3" i="5"/>
  <c r="S3" i="5"/>
  <c r="T3" i="5"/>
  <c r="U3" i="5"/>
  <c r="N3" i="5"/>
  <c r="K4" i="5"/>
  <c r="L4" i="5"/>
  <c r="M4" i="5"/>
  <c r="N4" i="5"/>
  <c r="O4" i="5"/>
  <c r="P4" i="5"/>
  <c r="Q4" i="5"/>
  <c r="R4" i="5"/>
  <c r="S4" i="5"/>
  <c r="T4" i="5"/>
  <c r="U4" i="5"/>
  <c r="K5" i="5"/>
  <c r="L5" i="5"/>
  <c r="M5" i="5"/>
  <c r="N5" i="5"/>
  <c r="O5" i="5"/>
  <c r="P5" i="5"/>
  <c r="Q5" i="5"/>
  <c r="R5" i="5"/>
  <c r="S5" i="5"/>
  <c r="T5" i="5"/>
  <c r="U5" i="5"/>
  <c r="K6" i="5"/>
  <c r="L6" i="5"/>
  <c r="M6" i="5"/>
  <c r="N6" i="5"/>
  <c r="O6" i="5"/>
  <c r="P6" i="5"/>
  <c r="Q6" i="5"/>
  <c r="R6" i="5"/>
  <c r="S6" i="5"/>
  <c r="T6" i="5"/>
  <c r="U6" i="5"/>
  <c r="K7" i="5"/>
  <c r="L7" i="5"/>
  <c r="M7" i="5"/>
  <c r="N7" i="5"/>
  <c r="O7" i="5"/>
  <c r="P7" i="5"/>
  <c r="Q7" i="5"/>
  <c r="R7" i="5"/>
  <c r="S7" i="5"/>
  <c r="T7" i="5"/>
  <c r="U7" i="5"/>
  <c r="D4" i="5"/>
  <c r="E4" i="5"/>
  <c r="F4" i="5"/>
  <c r="G4" i="5"/>
  <c r="H4" i="5"/>
  <c r="I4" i="5"/>
  <c r="J4" i="5"/>
  <c r="D5" i="5"/>
  <c r="E5" i="5"/>
  <c r="F5" i="5"/>
  <c r="G5" i="5"/>
  <c r="H5" i="5"/>
  <c r="I5" i="5"/>
  <c r="J5" i="5"/>
  <c r="J6" i="5"/>
  <c r="D7" i="5"/>
  <c r="E7" i="5"/>
  <c r="F7" i="5"/>
  <c r="G7" i="5"/>
  <c r="H7" i="5"/>
  <c r="I7" i="5"/>
  <c r="J7" i="5"/>
  <c r="C5" i="5"/>
  <c r="C7" i="5"/>
  <c r="C4" i="5"/>
</calcChain>
</file>

<file path=xl/sharedStrings.xml><?xml version="1.0" encoding="utf-8"?>
<sst xmlns="http://schemas.openxmlformats.org/spreadsheetml/2006/main" count="1300" uniqueCount="65">
  <si>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</si>
  <si>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</si>
  <si>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</si>
  <si>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</si>
  <si>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</si>
  <si>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</si>
  <si>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</si>
  <si>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</si>
  <si>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</si>
  <si>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</si>
  <si>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</si>
  <si>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</si>
  <si>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</si>
  <si>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</si>
  <si>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</si>
  <si>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</si>
  <si>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</si>
  <si>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</si>
  <si>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</si>
  <si>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Česko</t>
  </si>
  <si>
    <t>Maďarsko</t>
  </si>
  <si>
    <t>Poľsko</t>
  </si>
  <si>
    <t>Slovensko</t>
  </si>
  <si>
    <t>Maďarsko*</t>
  </si>
  <si>
    <t>Graf 15: Vývoj implicitnej daňovej sadzby z práce, 1995 - 2013 (v %)</t>
  </si>
  <si>
    <t>Krajina</t>
  </si>
  <si>
    <t>n.a.</t>
  </si>
  <si>
    <t>Parameter</t>
  </si>
  <si>
    <t>Pozn: Údaje v mil. v národnej mene</t>
  </si>
  <si>
    <t>Graf 16: Vývoj implicitnej daňovej sadzby z kapitálu, 1995 - 2013 (v %)</t>
  </si>
  <si>
    <t>Sektor</t>
  </si>
  <si>
    <t>Maďarsko**</t>
  </si>
  <si>
    <t>** za Maďarsko použitý parameter 51B_C2</t>
  </si>
  <si>
    <t>* za Maďarsko použitýparameter 51A_C1</t>
  </si>
  <si>
    <t>Zdroj: Eurostat (http://ec.europa.eu/eurostat/data/database)</t>
  </si>
  <si>
    <t>Dátum aktualizácie: august 2015</t>
  </si>
  <si>
    <t>EÚ- 28</t>
  </si>
  <si>
    <t>D29C -  Mzdová báza</t>
  </si>
  <si>
    <t>D51A_C1 - Dane jednotlivcov a domácnosti vrátane dane z kapitálových výnosov</t>
  </si>
  <si>
    <t>D611C - Povinné skutočné sociálne príspevky zamestnávateľov</t>
  </si>
  <si>
    <t>D613CE - Povinné skutočné sociálne príspevky zamestnancov</t>
  </si>
  <si>
    <t>D1 - kompenzácie zamestnancov</t>
  </si>
  <si>
    <t>S13_S212 - Verejná správa vrátane EÚ inštitúcií</t>
  </si>
  <si>
    <t>D51A - Dane z príjmov jednotlivcov alebo domácností bez kapitálových výnosov</t>
  </si>
  <si>
    <t>D51C1 - Dane z kapitálových výnosov jednotlivcov alebo domácností</t>
  </si>
  <si>
    <t>D51B - Dane z príjmu alebo zisku právnických osôb bez kapitálových výnosov</t>
  </si>
  <si>
    <t>D51C2 - Dane z kapitálových výnosov právnických osôb</t>
  </si>
  <si>
    <t>D51C3 - Iné dane z kapitálových výnosov</t>
  </si>
  <si>
    <t>D51D - Dane z výhier z lotérií a hazardných hier</t>
  </si>
  <si>
    <t>D51E - Iné dane z príjmu</t>
  </si>
  <si>
    <t>D613CN - Povinné skutočné sociálne príspevky nezamestnaných osôb</t>
  </si>
  <si>
    <t>D613CS - Povinné skutočné sociálne príspevky samostatne zárobkovo-činných osôb</t>
  </si>
  <si>
    <t>D41 - Úroky</t>
  </si>
  <si>
    <t>D42 - Dividendy</t>
  </si>
  <si>
    <t>D45 - Príjem z prenájmu</t>
  </si>
  <si>
    <t>B2A3N - hrubý prevádzkový prebytok a zmiešané dôchodky</t>
  </si>
  <si>
    <t>S11 - nefinančné korporácie</t>
  </si>
  <si>
    <t>S12 - finančné korporácie</t>
  </si>
  <si>
    <t>S14_S15 - Domácností a neziskové organizácie</t>
  </si>
  <si>
    <t>S13 - verejná správa</t>
  </si>
  <si>
    <t>S2 - zvyšok sveta</t>
  </si>
  <si>
    <t>Prijaté / Platené</t>
  </si>
  <si>
    <t>Prijaté</t>
  </si>
  <si>
    <t>Platené</t>
  </si>
  <si>
    <t>D44 - Technické rezervy poisťovní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</si>
</sst>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name val="Arial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B0F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1" xfId="1" applyNumberFormat="1" applyFont="1" applyFill="1" applyBorder="1" applyAlignment="1"/>
    <xf numFmtId="0" fontId="2" fillId="2" borderId="1" xfId="1" applyFont="1" applyFill="1" applyBorder="1"/>
    <xf numFmtId="0" fontId="2" fillId="2" borderId="0" xfId="1" applyFont="1" applyFill="1"/>
    <xf numFmtId="0" fontId="3" fillId="2" borderId="2" xfId="1" applyNumberFormat="1" applyFont="1" applyFill="1" applyBorder="1" applyAlignment="1"/>
    <xf numFmtId="0" fontId="3" fillId="2" borderId="2" xfId="1" applyNumberFormat="1" applyFont="1" applyFill="1" applyBorder="1" applyAlignment="1">
      <alignment horizontal="center"/>
    </xf>
    <xf numFmtId="0" fontId="2" fillId="2" borderId="3" xfId="1" applyNumberFormat="1" applyFont="1" applyFill="1" applyBorder="1" applyAlignment="1"/>
    <xf numFmtId="0" fontId="2" fillId="2" borderId="0" xfId="1" applyNumberFormat="1" applyFont="1" applyFill="1" applyBorder="1" applyAlignment="1"/>
    <xf numFmtId="0" fontId="2" fillId="2" borderId="1" xfId="1" applyNumberFormat="1" applyFont="1" applyFill="1" applyBorder="1" applyAlignment="1"/>
    <xf numFmtId="164" fontId="2" fillId="2" borderId="0" xfId="1" applyNumberFormat="1" applyFont="1" applyFill="1" applyBorder="1"/>
    <xf numFmtId="164" fontId="2" fillId="2" borderId="1" xfId="1" applyNumberFormat="1" applyFont="1" applyFill="1" applyBorder="1"/>
    <xf numFmtId="0" fontId="2" fillId="2" borderId="0" xfId="0" applyFont="1" applyFill="1"/>
    <xf numFmtId="0" fontId="2" fillId="2" borderId="0" xfId="0" applyNumberFormat="1" applyFont="1" applyFill="1" applyBorder="1" applyAlignment="1"/>
    <xf numFmtId="164" fontId="2" fillId="2" borderId="0" xfId="0" applyNumberFormat="1" applyFont="1" applyFill="1"/>
    <xf numFmtId="164" fontId="2" fillId="2" borderId="0" xfId="0" applyNumberFormat="1" applyFont="1" applyFill="1" applyBorder="1" applyAlignment="1"/>
    <xf numFmtId="0" fontId="3" fillId="2" borderId="2" xfId="1" applyFont="1" applyFill="1" applyBorder="1"/>
    <xf numFmtId="164" fontId="2" fillId="2" borderId="0" xfId="1" applyNumberFormat="1" applyFont="1" applyFill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/>
    <xf numFmtId="164" fontId="2" fillId="2" borderId="0" xfId="0" applyNumberFormat="1" applyFont="1" applyFill="1" applyAlignment="1">
      <alignment horizontal="right"/>
    </xf>
    <xf numFmtId="165" fontId="2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0" fontId="2" fillId="2" borderId="1" xfId="0" applyNumberFormat="1" applyFont="1" applyFill="1" applyBorder="1" applyAlignment="1"/>
    <xf numFmtId="0" fontId="2" fillId="2" borderId="1" xfId="0" applyFont="1" applyFill="1" applyBorder="1"/>
    <xf numFmtId="164" fontId="2" fillId="2" borderId="1" xfId="0" applyNumberFormat="1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/>
    <xf numFmtId="0" fontId="2" fillId="2" borderId="0" xfId="0" applyFont="1" applyFill="1" applyBorder="1"/>
    <xf numFmtId="165" fontId="2" fillId="2" borderId="1" xfId="0" applyNumberFormat="1" applyFont="1" applyFill="1" applyBorder="1"/>
    <xf numFmtId="0" fontId="3" fillId="0" borderId="2" xfId="1" applyFont="1" applyFill="1" applyBorder="1"/>
    <xf numFmtId="164" fontId="2" fillId="2" borderId="1" xfId="0" applyNumberFormat="1" applyFont="1" applyFill="1" applyBorder="1" applyAlignment="1"/>
    <xf numFmtId="0" fontId="2" fillId="0" borderId="0" xfId="1" applyFont="1" applyFill="1"/>
    <xf numFmtId="164" fontId="2" fillId="2" borderId="0" xfId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5" fillId="2" borderId="0" xfId="0" applyFont="1" applyFill="1"/>
  </cellXfs>
  <cellStyles count="3">
    <cellStyle name="Normálne" xfId="0" builtinId="0"/>
    <cellStyle name="Normálne 2" xfId="1"/>
    <cellStyle name="Percentá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Graf_15!$A$3</c:f>
              <c:strCache>
                <c:ptCount val="1"/>
                <c:pt idx="0">
                  <c:v>EÚ- 28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Graf_15!$C$2:$U$2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Graf_15!$C$3:$U$3</c:f>
              <c:numCache>
                <c:formatCode>#,##0.0</c:formatCode>
                <c:ptCount val="19"/>
                <c:pt idx="11">
                  <c:v>41.596440424046506</c:v>
                </c:pt>
                <c:pt idx="12">
                  <c:v>41.949812992882926</c:v>
                </c:pt>
                <c:pt idx="13">
                  <c:v>42.107981433706158</c:v>
                </c:pt>
                <c:pt idx="14">
                  <c:v>41.23715738976933</c:v>
                </c:pt>
                <c:pt idx="15">
                  <c:v>41.123427335483363</c:v>
                </c:pt>
                <c:pt idx="16">
                  <c:v>41.675722387963411</c:v>
                </c:pt>
                <c:pt idx="17">
                  <c:v>42.211074215244068</c:v>
                </c:pt>
                <c:pt idx="18">
                  <c:v>42.755877688558563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Graf_15!$A$4</c:f>
              <c:strCache>
                <c:ptCount val="1"/>
                <c:pt idx="0">
                  <c:v>Česko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Graf_15!$C$2:$U$2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Graf_15!$C$4:$U$4</c:f>
              <c:numCache>
                <c:formatCode>#,##0.0</c:formatCode>
                <c:ptCount val="19"/>
                <c:pt idx="0">
                  <c:v>43.69389496573006</c:v>
                </c:pt>
                <c:pt idx="1">
                  <c:v>42.4159231297186</c:v>
                </c:pt>
                <c:pt idx="2">
                  <c:v>42.61999608667513</c:v>
                </c:pt>
                <c:pt idx="3">
                  <c:v>43.322423040626909</c:v>
                </c:pt>
                <c:pt idx="4">
                  <c:v>43.168350836399419</c:v>
                </c:pt>
                <c:pt idx="5">
                  <c:v>43.368338700143028</c:v>
                </c:pt>
                <c:pt idx="6">
                  <c:v>42.904157540379082</c:v>
                </c:pt>
                <c:pt idx="7">
                  <c:v>43.394789499827048</c:v>
                </c:pt>
                <c:pt idx="8">
                  <c:v>43.891600117647158</c:v>
                </c:pt>
                <c:pt idx="9">
                  <c:v>43.505063485334119</c:v>
                </c:pt>
                <c:pt idx="10">
                  <c:v>42.644033198968287</c:v>
                </c:pt>
                <c:pt idx="11">
                  <c:v>42.132688298850674</c:v>
                </c:pt>
                <c:pt idx="12">
                  <c:v>42.780524617810364</c:v>
                </c:pt>
                <c:pt idx="13">
                  <c:v>40.461044908955628</c:v>
                </c:pt>
                <c:pt idx="14">
                  <c:v>38.104287942897983</c:v>
                </c:pt>
                <c:pt idx="15">
                  <c:v>38.752916833432764</c:v>
                </c:pt>
                <c:pt idx="16">
                  <c:v>39.386360574826398</c:v>
                </c:pt>
                <c:pt idx="17">
                  <c:v>38.994919048638145</c:v>
                </c:pt>
                <c:pt idx="18">
                  <c:v>39.497900004001131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Graf_15!$A$5</c:f>
              <c:strCache>
                <c:ptCount val="1"/>
                <c:pt idx="0">
                  <c:v>Maďarsko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Graf_15!$C$2:$U$2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Graf_15!$C$5:$U$5</c:f>
              <c:numCache>
                <c:formatCode>#,##0.0</c:formatCode>
                <c:ptCount val="19"/>
                <c:pt idx="0">
                  <c:v>44.993392732572978</c:v>
                </c:pt>
                <c:pt idx="1">
                  <c:v>45.168204817234177</c:v>
                </c:pt>
                <c:pt idx="2">
                  <c:v>45.505054210337029</c:v>
                </c:pt>
                <c:pt idx="3">
                  <c:v>44.647587515956047</c:v>
                </c:pt>
                <c:pt idx="4">
                  <c:v>45.038869211273543</c:v>
                </c:pt>
                <c:pt idx="5">
                  <c:v>44.891876476182205</c:v>
                </c:pt>
                <c:pt idx="6">
                  <c:v>44.203499985624575</c:v>
                </c:pt>
                <c:pt idx="7">
                  <c:v>43.809855505205711</c:v>
                </c:pt>
                <c:pt idx="8">
                  <c:v>41.523238225601446</c:v>
                </c:pt>
                <c:pt idx="9">
                  <c:v>40.114904904150379</c:v>
                </c:pt>
                <c:pt idx="10">
                  <c:v>40.145225632913608</c:v>
                </c:pt>
                <c:pt idx="11">
                  <c:v>40.702620605658382</c:v>
                </c:pt>
                <c:pt idx="12">
                  <c:v>43.868473309530728</c:v>
                </c:pt>
                <c:pt idx="13">
                  <c:v>44.780018280819377</c:v>
                </c:pt>
                <c:pt idx="14">
                  <c:v>43.155642189857502</c:v>
                </c:pt>
                <c:pt idx="15">
                  <c:v>40.512268963886413</c:v>
                </c:pt>
                <c:pt idx="16">
                  <c:v>39.716387241495845</c:v>
                </c:pt>
                <c:pt idx="17">
                  <c:v>41.043025887085712</c:v>
                </c:pt>
                <c:pt idx="18">
                  <c:v>41.159481770901863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Graf_15!$A$6</c:f>
              <c:strCache>
                <c:ptCount val="1"/>
                <c:pt idx="0">
                  <c:v>Poľsko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Graf_15!$C$2:$U$2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Graf_15!$C$6:$U$6</c:f>
              <c:numCache>
                <c:formatCode>#,##0.0</c:formatCode>
                <c:ptCount val="19"/>
                <c:pt idx="7">
                  <c:v>36.826185391250149</c:v>
                </c:pt>
                <c:pt idx="8">
                  <c:v>37.214697523101812</c:v>
                </c:pt>
                <c:pt idx="9">
                  <c:v>37.904209486337784</c:v>
                </c:pt>
                <c:pt idx="10">
                  <c:v>38.752516414979461</c:v>
                </c:pt>
                <c:pt idx="11">
                  <c:v>39.739039719351361</c:v>
                </c:pt>
                <c:pt idx="12">
                  <c:v>40.851337537185714</c:v>
                </c:pt>
                <c:pt idx="13">
                  <c:v>37.727530339059285</c:v>
                </c:pt>
                <c:pt idx="14">
                  <c:v>36.236203026263972</c:v>
                </c:pt>
                <c:pt idx="15">
                  <c:v>35.178050697438685</c:v>
                </c:pt>
                <c:pt idx="16">
                  <c:v>37.052368067061039</c:v>
                </c:pt>
                <c:pt idx="17">
                  <c:v>38.812850528914019</c:v>
                </c:pt>
                <c:pt idx="18">
                  <c:v>39.591237203992826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Graf_15!$A$7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Graf_15!$C$2:$U$2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Graf_15!$C$7:$U$7</c:f>
              <c:numCache>
                <c:formatCode>#,##0.0</c:formatCode>
                <c:ptCount val="19"/>
                <c:pt idx="0">
                  <c:v>40.093043748704126</c:v>
                </c:pt>
                <c:pt idx="1">
                  <c:v>41.124193874570246</c:v>
                </c:pt>
                <c:pt idx="2">
                  <c:v>40.151966481429028</c:v>
                </c:pt>
                <c:pt idx="3">
                  <c:v>39.882932618820696</c:v>
                </c:pt>
                <c:pt idx="4">
                  <c:v>39.273041143185957</c:v>
                </c:pt>
                <c:pt idx="5">
                  <c:v>37.847309727822577</c:v>
                </c:pt>
                <c:pt idx="6">
                  <c:v>38.656755249953541</c:v>
                </c:pt>
                <c:pt idx="7">
                  <c:v>38.133002494996298</c:v>
                </c:pt>
                <c:pt idx="8">
                  <c:v>37.220206070449699</c:v>
                </c:pt>
                <c:pt idx="9">
                  <c:v>37.061941159503895</c:v>
                </c:pt>
                <c:pt idx="10">
                  <c:v>35.179676603905151</c:v>
                </c:pt>
                <c:pt idx="11">
                  <c:v>32.921639236927476</c:v>
                </c:pt>
                <c:pt idx="12">
                  <c:v>33.275650504986942</c:v>
                </c:pt>
                <c:pt idx="13">
                  <c:v>35.053979433257282</c:v>
                </c:pt>
                <c:pt idx="14">
                  <c:v>33.11917202069948</c:v>
                </c:pt>
                <c:pt idx="15">
                  <c:v>33.777822378324139</c:v>
                </c:pt>
                <c:pt idx="16">
                  <c:v>33.168539153331508</c:v>
                </c:pt>
                <c:pt idx="17">
                  <c:v>33.837370718690565</c:v>
                </c:pt>
                <c:pt idx="18">
                  <c:v>36.073807144368175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592384"/>
        <c:axId val="483594344"/>
      </c:lineChart>
      <c:catAx>
        <c:axId val="48359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3594344"/>
        <c:crosses val="autoZero"/>
        <c:auto val="1"/>
        <c:lblAlgn val="ctr"/>
        <c:lblOffset val="100"/>
        <c:noMultiLvlLbl val="0"/>
      </c:catAx>
      <c:valAx>
        <c:axId val="48359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8359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83018595390565E-2"/>
          <c:y val="0.56817333757879307"/>
          <c:w val="0.62774947542600523"/>
          <c:h val="0.169022028995955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Graf_16!$A$3</c:f>
              <c:strCache>
                <c:ptCount val="1"/>
                <c:pt idx="0">
                  <c:v>Česko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Graf_16!$E$2:$W$2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Graf_16!$E$3:$W$3</c:f>
              <c:numCache>
                <c:formatCode>#,##0.0</c:formatCode>
                <c:ptCount val="19"/>
                <c:pt idx="0">
                  <c:v>33.186798308864098</c:v>
                </c:pt>
                <c:pt idx="1">
                  <c:v>30.487448217650609</c:v>
                </c:pt>
                <c:pt idx="2">
                  <c:v>33.733561111081173</c:v>
                </c:pt>
                <c:pt idx="3">
                  <c:v>29.865377311284071</c:v>
                </c:pt>
                <c:pt idx="4">
                  <c:v>30.801555904704436</c:v>
                </c:pt>
                <c:pt idx="5">
                  <c:v>29.744964289016902</c:v>
                </c:pt>
                <c:pt idx="6">
                  <c:v>30.073095387286088</c:v>
                </c:pt>
                <c:pt idx="7">
                  <c:v>33.147572763645996</c:v>
                </c:pt>
                <c:pt idx="8">
                  <c:v>34.188226892237402</c:v>
                </c:pt>
                <c:pt idx="9">
                  <c:v>34.120247929985879</c:v>
                </c:pt>
                <c:pt idx="10">
                  <c:v>31.98658937433585</c:v>
                </c:pt>
                <c:pt idx="11">
                  <c:v>31.477696387933396</c:v>
                </c:pt>
                <c:pt idx="12">
                  <c:v>32.173843634010275</c:v>
                </c:pt>
                <c:pt idx="13">
                  <c:v>30.03144373803034</c:v>
                </c:pt>
                <c:pt idx="14">
                  <c:v>29.853014173486759</c:v>
                </c:pt>
                <c:pt idx="15">
                  <c:v>29.15944227262181</c:v>
                </c:pt>
                <c:pt idx="16">
                  <c:v>30.296456078108424</c:v>
                </c:pt>
                <c:pt idx="17">
                  <c:v>31.631549299668581</c:v>
                </c:pt>
                <c:pt idx="18">
                  <c:v>33.251653272545987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Graf_16!$A$4</c:f>
              <c:strCache>
                <c:ptCount val="1"/>
                <c:pt idx="0">
                  <c:v>Maďarsko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Graf_16!$E$2:$W$2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Graf_16!$E$4:$W$4</c:f>
              <c:numCache>
                <c:formatCode>#,##0.0</c:formatCode>
                <c:ptCount val="19"/>
                <c:pt idx="0">
                  <c:v>36.723881040093417</c:v>
                </c:pt>
                <c:pt idx="1">
                  <c:v>36.663939467152808</c:v>
                </c:pt>
                <c:pt idx="2">
                  <c:v>32.014754299635221</c:v>
                </c:pt>
                <c:pt idx="3">
                  <c:v>32.316485382508709</c:v>
                </c:pt>
                <c:pt idx="4">
                  <c:v>34.585952207279412</c:v>
                </c:pt>
                <c:pt idx="5">
                  <c:v>40.032986625072127</c:v>
                </c:pt>
                <c:pt idx="6">
                  <c:v>39.711080563294622</c:v>
                </c:pt>
                <c:pt idx="7">
                  <c:v>37.435897220864106</c:v>
                </c:pt>
                <c:pt idx="8">
                  <c:v>37.304898313577318</c:v>
                </c:pt>
                <c:pt idx="9">
                  <c:v>34.432543244510988</c:v>
                </c:pt>
                <c:pt idx="10">
                  <c:v>34.213224961069542</c:v>
                </c:pt>
                <c:pt idx="11">
                  <c:v>32.545998216555546</c:v>
                </c:pt>
                <c:pt idx="12">
                  <c:v>37.201044392218364</c:v>
                </c:pt>
                <c:pt idx="13">
                  <c:v>40.692235331971091</c:v>
                </c:pt>
                <c:pt idx="14">
                  <c:v>43.035638827780666</c:v>
                </c:pt>
                <c:pt idx="15">
                  <c:v>34.604521183461259</c:v>
                </c:pt>
                <c:pt idx="16">
                  <c:v>25.847103572476911</c:v>
                </c:pt>
                <c:pt idx="17">
                  <c:v>29.796081474273784</c:v>
                </c:pt>
                <c:pt idx="18">
                  <c:v>27.434324551830652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Graf_16!$A$5</c:f>
              <c:strCache>
                <c:ptCount val="1"/>
                <c:pt idx="0">
                  <c:v>Poľsko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Graf_16!$E$2:$W$2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Graf_16!$E$5:$W$5</c:f>
              <c:numCache>
                <c:formatCode>#,##0.0</c:formatCode>
                <c:ptCount val="19"/>
                <c:pt idx="5">
                  <c:v>24.706019508024717</c:v>
                </c:pt>
                <c:pt idx="6">
                  <c:v>24.636307962515744</c:v>
                </c:pt>
                <c:pt idx="7">
                  <c:v>25.496266618102347</c:v>
                </c:pt>
                <c:pt idx="8">
                  <c:v>23.916262082470805</c:v>
                </c:pt>
                <c:pt idx="9">
                  <c:v>22.09737827715356</c:v>
                </c:pt>
                <c:pt idx="10">
                  <c:v>23.425501667380125</c:v>
                </c:pt>
                <c:pt idx="11">
                  <c:v>24.637744861031749</c:v>
                </c:pt>
                <c:pt idx="12">
                  <c:v>26.803634092927943</c:v>
                </c:pt>
                <c:pt idx="13">
                  <c:v>28.340746160412294</c:v>
                </c:pt>
                <c:pt idx="14">
                  <c:v>23.009799800663355</c:v>
                </c:pt>
                <c:pt idx="15">
                  <c:v>21.611404778955368</c:v>
                </c:pt>
                <c:pt idx="16">
                  <c:v>21.209608495047895</c:v>
                </c:pt>
                <c:pt idx="17">
                  <c:v>22.045085112425749</c:v>
                </c:pt>
                <c:pt idx="18">
                  <c:v>20.689680512402962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Graf_16!$A$6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Graf_16!$E$2:$W$2</c:f>
              <c:strCach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strCache>
            </c:strRef>
          </c:cat>
          <c:val>
            <c:numRef>
              <c:f>Graf_16!$E$6:$W$6</c:f>
              <c:numCache>
                <c:formatCode>#,##0.0</c:formatCode>
                <c:ptCount val="19"/>
                <c:pt idx="0">
                  <c:v>42.474472430224637</c:v>
                </c:pt>
                <c:pt idx="1">
                  <c:v>40.987871050111721</c:v>
                </c:pt>
                <c:pt idx="2">
                  <c:v>38.062253397632624</c:v>
                </c:pt>
                <c:pt idx="3">
                  <c:v>38.753072930893204</c:v>
                </c:pt>
                <c:pt idx="4">
                  <c:v>36.770682148040635</c:v>
                </c:pt>
                <c:pt idx="5">
                  <c:v>30.946049046321527</c:v>
                </c:pt>
                <c:pt idx="6">
                  <c:v>29.88217830967622</c:v>
                </c:pt>
                <c:pt idx="7">
                  <c:v>30.75515280739161</c:v>
                </c:pt>
                <c:pt idx="8">
                  <c:v>30.464947622884775</c:v>
                </c:pt>
                <c:pt idx="9">
                  <c:v>25.469946773984166</c:v>
                </c:pt>
                <c:pt idx="10">
                  <c:v>26.205606330123292</c:v>
                </c:pt>
                <c:pt idx="11">
                  <c:v>24.323648547282094</c:v>
                </c:pt>
                <c:pt idx="12">
                  <c:v>23.360354979093785</c:v>
                </c:pt>
                <c:pt idx="13">
                  <c:v>22.902280004629453</c:v>
                </c:pt>
                <c:pt idx="14">
                  <c:v>23.698759864712514</c:v>
                </c:pt>
                <c:pt idx="15">
                  <c:v>20.806333142903778</c:v>
                </c:pt>
                <c:pt idx="16">
                  <c:v>22.804581188395389</c:v>
                </c:pt>
                <c:pt idx="17">
                  <c:v>23.204170557111738</c:v>
                </c:pt>
                <c:pt idx="18">
                  <c:v>25.345614925256626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366576"/>
        <c:axId val="416366184"/>
      </c:lineChart>
      <c:catAx>
        <c:axId val="41636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6366184"/>
        <c:crosses val="autoZero"/>
        <c:auto val="1"/>
        <c:lblAlgn val="ctr"/>
        <c:lblOffset val="100"/>
        <c:noMultiLvlLbl val="0"/>
      </c:catAx>
      <c:valAx>
        <c:axId val="41636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636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46829395069339"/>
          <c:y val="0.59782188124179214"/>
          <c:w val="0.42594361449754459"/>
          <c:h val="0.16226391035196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1238249</xdr:colOff>
      <xdr:row>48</xdr:row>
      <xdr:rowOff>200024</xdr:rowOff>
    </xdr:from>
    <xdr:to>
      <xdr:col>5</xdr:col>
      <xdr:colOff>486833</xdr:colOff>
      <xdr:row>63</xdr:row>
      <xdr:rowOff>21166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592668</xdr:colOff>
      <xdr:row>162</xdr:row>
      <xdr:rowOff>62439</xdr:rowOff>
    </xdr:from>
    <xdr:to>
      <xdr:col>2</xdr:col>
      <xdr:colOff>2116666</xdr:colOff>
      <xdr:row>176</xdr:row>
      <xdr:rowOff>63499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Moj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zoomScale="90" zoomScaleNormal="90" workbookViewId="0"/>
  </sheetViews>
  <sheetFormatPr defaultColWidth="9" defaultRowHeight="16.5" x14ac:dyDescent="0.3"/>
  <cols>
    <col min="1" max="1" width="16.625" style="3" customWidth="1"/>
    <col min="2" max="2" width="56.875" style="3" customWidth="1"/>
    <col min="3" max="11" width="8.875" style="3" customWidth="1"/>
    <col min="12" max="20" width="9.875" style="3" customWidth="1"/>
    <col min="21" max="21" width="10" style="3" customWidth="1"/>
    <col min="22" max="16384" width="9" style="3"/>
  </cols>
  <sheetData>
    <row r="1" spans="1:21" x14ac:dyDescent="0.3">
      <c r="A1" s="8" t="s">
        <v>24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3">
      <c r="A2" s="4"/>
      <c r="B2" s="4"/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16</v>
      </c>
      <c r="T2" s="5" t="s">
        <v>17</v>
      </c>
      <c r="U2" s="5" t="s">
        <v>18</v>
      </c>
    </row>
    <row r="3" spans="1:21" x14ac:dyDescent="0.3">
      <c r="A3" s="6" t="s">
        <v>36</v>
      </c>
      <c r="B3" s="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9">
        <f t="shared" ref="N3:U4" si="0">+SUM(N12,N17,N22,N27)/SUM(N40,N35)*100</f>
        <v>41.596440424046506</v>
      </c>
      <c r="O3" s="9">
        <f t="shared" si="0"/>
        <v>41.949812992882926</v>
      </c>
      <c r="P3" s="9">
        <f t="shared" si="0"/>
        <v>42.107981433706158</v>
      </c>
      <c r="Q3" s="9">
        <f t="shared" si="0"/>
        <v>41.23715738976933</v>
      </c>
      <c r="R3" s="9">
        <f t="shared" si="0"/>
        <v>41.123427335483363</v>
      </c>
      <c r="S3" s="9">
        <f t="shared" si="0"/>
        <v>41.675722387963411</v>
      </c>
      <c r="T3" s="9">
        <f t="shared" si="0"/>
        <v>42.211074215244068</v>
      </c>
      <c r="U3" s="9">
        <f t="shared" si="0"/>
        <v>42.755877688558563</v>
      </c>
    </row>
    <row r="4" spans="1:21" x14ac:dyDescent="0.3">
      <c r="A4" s="7" t="s">
        <v>19</v>
      </c>
      <c r="B4" s="7"/>
      <c r="C4" s="9">
        <f>+SUM(C13,C18,C23,C28)/SUM(C41,C36)*100</f>
        <v>43.69389496573006</v>
      </c>
      <c r="D4" s="9">
        <f t="shared" ref="D4:J4" si="1">+SUM(D13,D18,D23,D28)/SUM(D41,D36)*100</f>
        <v>42.4159231297186</v>
      </c>
      <c r="E4" s="9">
        <f t="shared" si="1"/>
        <v>42.61999608667513</v>
      </c>
      <c r="F4" s="9">
        <f t="shared" si="1"/>
        <v>43.322423040626909</v>
      </c>
      <c r="G4" s="9">
        <f t="shared" si="1"/>
        <v>43.168350836399419</v>
      </c>
      <c r="H4" s="9">
        <f t="shared" si="1"/>
        <v>43.368338700143028</v>
      </c>
      <c r="I4" s="9">
        <f t="shared" si="1"/>
        <v>42.904157540379082</v>
      </c>
      <c r="J4" s="9">
        <f t="shared" si="1"/>
        <v>43.394789499827048</v>
      </c>
      <c r="K4" s="9">
        <f>+SUM(K13,K18,K23,K28)/SUM(K41,K36)*100</f>
        <v>43.891600117647158</v>
      </c>
      <c r="L4" s="9">
        <f>+SUM(L13,L18,L23,L28)/SUM(L41,L36)*100</f>
        <v>43.505063485334119</v>
      </c>
      <c r="M4" s="9">
        <f>+SUM(M13,M18,M23,M28)/SUM(M41,M36)*100</f>
        <v>42.644033198968287</v>
      </c>
      <c r="N4" s="9">
        <f t="shared" si="0"/>
        <v>42.132688298850674</v>
      </c>
      <c r="O4" s="9">
        <f t="shared" si="0"/>
        <v>42.780524617810364</v>
      </c>
      <c r="P4" s="9">
        <f t="shared" si="0"/>
        <v>40.461044908955628</v>
      </c>
      <c r="Q4" s="9">
        <f t="shared" si="0"/>
        <v>38.104287942897983</v>
      </c>
      <c r="R4" s="9">
        <f t="shared" si="0"/>
        <v>38.752916833432764</v>
      </c>
      <c r="S4" s="9">
        <f t="shared" si="0"/>
        <v>39.386360574826398</v>
      </c>
      <c r="T4" s="9">
        <f t="shared" si="0"/>
        <v>38.994919048638145</v>
      </c>
      <c r="U4" s="9">
        <f t="shared" si="0"/>
        <v>39.497900004001131</v>
      </c>
    </row>
    <row r="5" spans="1:21" x14ac:dyDescent="0.3">
      <c r="A5" s="7" t="s">
        <v>20</v>
      </c>
      <c r="B5" s="7"/>
      <c r="C5" s="9">
        <f>+SUM(C14,C19,C24,C29)/SUM(C42,C37)*100</f>
        <v>44.993392732572978</v>
      </c>
      <c r="D5" s="9">
        <f t="shared" ref="D5:J5" si="2">+SUM(D14,D19,D24,D29)/SUM(D42,D37)*100</f>
        <v>45.168204817234177</v>
      </c>
      <c r="E5" s="9">
        <f t="shared" si="2"/>
        <v>45.505054210337029</v>
      </c>
      <c r="F5" s="9">
        <f t="shared" si="2"/>
        <v>44.647587515956047</v>
      </c>
      <c r="G5" s="9">
        <f t="shared" si="2"/>
        <v>45.038869211273543</v>
      </c>
      <c r="H5" s="9">
        <f t="shared" si="2"/>
        <v>44.891876476182205</v>
      </c>
      <c r="I5" s="9">
        <f t="shared" si="2"/>
        <v>44.203499985624575</v>
      </c>
      <c r="J5" s="9">
        <f t="shared" si="2"/>
        <v>43.809855505205711</v>
      </c>
      <c r="K5" s="9">
        <f t="shared" ref="K5:U5" si="3">+SUM(K14,K19,K24,K29)/SUM(K42,K37)*100</f>
        <v>41.523238225601446</v>
      </c>
      <c r="L5" s="9">
        <f t="shared" si="3"/>
        <v>40.114904904150379</v>
      </c>
      <c r="M5" s="9">
        <f t="shared" si="3"/>
        <v>40.145225632913608</v>
      </c>
      <c r="N5" s="9">
        <f t="shared" si="3"/>
        <v>40.702620605658382</v>
      </c>
      <c r="O5" s="9">
        <f t="shared" si="3"/>
        <v>43.868473309530728</v>
      </c>
      <c r="P5" s="9">
        <f t="shared" si="3"/>
        <v>44.780018280819377</v>
      </c>
      <c r="Q5" s="9">
        <f t="shared" si="3"/>
        <v>43.155642189857502</v>
      </c>
      <c r="R5" s="9">
        <f t="shared" si="3"/>
        <v>40.512268963886413</v>
      </c>
      <c r="S5" s="9">
        <f t="shared" si="3"/>
        <v>39.716387241495845</v>
      </c>
      <c r="T5" s="9">
        <f t="shared" si="3"/>
        <v>41.043025887085712</v>
      </c>
      <c r="U5" s="9">
        <f t="shared" si="3"/>
        <v>41.159481770901863</v>
      </c>
    </row>
    <row r="6" spans="1:21" x14ac:dyDescent="0.3">
      <c r="A6" s="7" t="s">
        <v>21</v>
      </c>
      <c r="B6" s="7"/>
      <c r="C6" s="16"/>
      <c r="D6" s="16"/>
      <c r="E6" s="16"/>
      <c r="F6" s="16"/>
      <c r="G6" s="16"/>
      <c r="H6" s="16"/>
      <c r="I6" s="16"/>
      <c r="J6" s="9">
        <f>+SUM(J15,J20,J25,J30)/SUM(J43,J38)*100</f>
        <v>36.826185391250149</v>
      </c>
      <c r="K6" s="9">
        <f t="shared" ref="K6:U6" si="4">+SUM(K15,K20,K25,K30)/SUM(K43,K38)*100</f>
        <v>37.214697523101812</v>
      </c>
      <c r="L6" s="9">
        <f t="shared" si="4"/>
        <v>37.904209486337784</v>
      </c>
      <c r="M6" s="9">
        <f t="shared" si="4"/>
        <v>38.752516414979461</v>
      </c>
      <c r="N6" s="9">
        <f t="shared" si="4"/>
        <v>39.739039719351361</v>
      </c>
      <c r="O6" s="9">
        <f t="shared" si="4"/>
        <v>40.851337537185714</v>
      </c>
      <c r="P6" s="9">
        <f t="shared" si="4"/>
        <v>37.727530339059285</v>
      </c>
      <c r="Q6" s="9">
        <f t="shared" si="4"/>
        <v>36.236203026263972</v>
      </c>
      <c r="R6" s="9">
        <f t="shared" si="4"/>
        <v>35.178050697438685</v>
      </c>
      <c r="S6" s="9">
        <f t="shared" si="4"/>
        <v>37.052368067061039</v>
      </c>
      <c r="T6" s="9">
        <f t="shared" si="4"/>
        <v>38.812850528914019</v>
      </c>
      <c r="U6" s="9">
        <f t="shared" si="4"/>
        <v>39.591237203992826</v>
      </c>
    </row>
    <row r="7" spans="1:21" x14ac:dyDescent="0.3">
      <c r="A7" s="8" t="s">
        <v>22</v>
      </c>
      <c r="B7" s="8"/>
      <c r="C7" s="10">
        <f t="shared" ref="C7:I7" si="5">+SUM(C16,C21,C26,C31)/SUM(C44,C39)*100</f>
        <v>40.093043748704126</v>
      </c>
      <c r="D7" s="10">
        <f t="shared" si="5"/>
        <v>41.124193874570246</v>
      </c>
      <c r="E7" s="10">
        <f t="shared" si="5"/>
        <v>40.151966481429028</v>
      </c>
      <c r="F7" s="10">
        <f t="shared" si="5"/>
        <v>39.882932618820696</v>
      </c>
      <c r="G7" s="10">
        <f t="shared" si="5"/>
        <v>39.273041143185957</v>
      </c>
      <c r="H7" s="10">
        <f t="shared" si="5"/>
        <v>37.847309727822577</v>
      </c>
      <c r="I7" s="10">
        <f t="shared" si="5"/>
        <v>38.656755249953541</v>
      </c>
      <c r="J7" s="10">
        <f>+SUM(J16,J21,J26,J31)/SUM(J44,J39)*100</f>
        <v>38.133002494996298</v>
      </c>
      <c r="K7" s="10">
        <f t="shared" ref="K7:U7" si="6">+SUM(K16,K21,K26,K31)/SUM(K44,K39)*100</f>
        <v>37.220206070449699</v>
      </c>
      <c r="L7" s="10">
        <f t="shared" si="6"/>
        <v>37.061941159503895</v>
      </c>
      <c r="M7" s="10">
        <f t="shared" si="6"/>
        <v>35.179676603905151</v>
      </c>
      <c r="N7" s="10">
        <f t="shared" si="6"/>
        <v>32.921639236927476</v>
      </c>
      <c r="O7" s="10">
        <f t="shared" si="6"/>
        <v>33.275650504986942</v>
      </c>
      <c r="P7" s="10">
        <f t="shared" si="6"/>
        <v>35.053979433257282</v>
      </c>
      <c r="Q7" s="10">
        <f t="shared" si="6"/>
        <v>33.11917202069948</v>
      </c>
      <c r="R7" s="10">
        <f t="shared" si="6"/>
        <v>33.777822378324139</v>
      </c>
      <c r="S7" s="10">
        <f t="shared" si="6"/>
        <v>33.168539153331508</v>
      </c>
      <c r="T7" s="10">
        <f t="shared" si="6"/>
        <v>33.837370718690565</v>
      </c>
      <c r="U7" s="10">
        <f t="shared" si="6"/>
        <v>36.073807144368175</v>
      </c>
    </row>
    <row r="10" spans="1:21" x14ac:dyDescent="0.3">
      <c r="A10" s="7"/>
    </row>
    <row r="11" spans="1:21" x14ac:dyDescent="0.3">
      <c r="A11" s="15" t="s">
        <v>25</v>
      </c>
      <c r="B11" s="15" t="s">
        <v>27</v>
      </c>
      <c r="C11" s="5" t="s">
        <v>0</v>
      </c>
      <c r="D11" s="5" t="s">
        <v>1</v>
      </c>
      <c r="E11" s="5" t="s">
        <v>2</v>
      </c>
      <c r="F11" s="5" t="s">
        <v>3</v>
      </c>
      <c r="G11" s="5" t="s">
        <v>4</v>
      </c>
      <c r="H11" s="5" t="s">
        <v>5</v>
      </c>
      <c r="I11" s="5" t="s">
        <v>6</v>
      </c>
      <c r="J11" s="5" t="s">
        <v>7</v>
      </c>
      <c r="K11" s="5" t="s">
        <v>8</v>
      </c>
      <c r="L11" s="5" t="s">
        <v>9</v>
      </c>
      <c r="M11" s="5" t="s">
        <v>10</v>
      </c>
      <c r="N11" s="5" t="s">
        <v>11</v>
      </c>
      <c r="O11" s="5" t="s">
        <v>12</v>
      </c>
      <c r="P11" s="5" t="s">
        <v>13</v>
      </c>
      <c r="Q11" s="5" t="s">
        <v>14</v>
      </c>
      <c r="R11" s="5" t="s">
        <v>15</v>
      </c>
      <c r="S11" s="5" t="s">
        <v>16</v>
      </c>
      <c r="T11" s="5" t="s">
        <v>17</v>
      </c>
      <c r="U11" s="5" t="s">
        <v>18</v>
      </c>
    </row>
    <row r="12" spans="1:21" x14ac:dyDescent="0.3">
      <c r="A12" s="7" t="s">
        <v>36</v>
      </c>
      <c r="B12" s="7" t="s">
        <v>37</v>
      </c>
      <c r="C12" s="16" t="s">
        <v>26</v>
      </c>
      <c r="D12" s="16" t="s">
        <v>26</v>
      </c>
      <c r="E12" s="16" t="s">
        <v>26</v>
      </c>
      <c r="F12" s="16" t="s">
        <v>26</v>
      </c>
      <c r="G12" s="16" t="s">
        <v>26</v>
      </c>
      <c r="H12" s="16" t="s">
        <v>26</v>
      </c>
      <c r="I12" s="16" t="s">
        <v>26</v>
      </c>
      <c r="J12" s="16" t="s">
        <v>26</v>
      </c>
      <c r="K12" s="16" t="s">
        <v>26</v>
      </c>
      <c r="L12" s="16" t="s">
        <v>26</v>
      </c>
      <c r="M12" s="16" t="s">
        <v>26</v>
      </c>
      <c r="N12" s="16">
        <v>61281.8</v>
      </c>
      <c r="O12" s="16">
        <v>65562.3</v>
      </c>
      <c r="P12" s="16">
        <v>68509.2</v>
      </c>
      <c r="Q12" s="16">
        <v>65294.1</v>
      </c>
      <c r="R12" s="16">
        <v>75136.100000000006</v>
      </c>
      <c r="S12" s="16">
        <v>76032.7</v>
      </c>
      <c r="T12" s="16">
        <v>80847.399999999994</v>
      </c>
      <c r="U12" s="16">
        <v>86443.1</v>
      </c>
    </row>
    <row r="13" spans="1:21" x14ac:dyDescent="0.3">
      <c r="A13" s="7" t="s">
        <v>19</v>
      </c>
      <c r="B13" s="3" t="s">
        <v>37</v>
      </c>
      <c r="C13" s="16" t="s">
        <v>26</v>
      </c>
      <c r="D13" s="16" t="s">
        <v>26</v>
      </c>
      <c r="E13" s="16" t="s">
        <v>26</v>
      </c>
      <c r="F13" s="16" t="s">
        <v>26</v>
      </c>
      <c r="G13" s="16" t="s">
        <v>26</v>
      </c>
      <c r="H13" s="16" t="s">
        <v>26</v>
      </c>
      <c r="I13" s="16" t="s">
        <v>26</v>
      </c>
      <c r="J13" s="16" t="s">
        <v>26</v>
      </c>
      <c r="K13" s="16" t="s">
        <v>26</v>
      </c>
      <c r="L13" s="16" t="s">
        <v>26</v>
      </c>
      <c r="M13" s="16" t="s">
        <v>26</v>
      </c>
      <c r="N13" s="16" t="s">
        <v>26</v>
      </c>
      <c r="O13" s="16" t="s">
        <v>26</v>
      </c>
      <c r="P13" s="16" t="s">
        <v>26</v>
      </c>
      <c r="Q13" s="16" t="s">
        <v>26</v>
      </c>
      <c r="R13" s="16" t="s">
        <v>26</v>
      </c>
      <c r="S13" s="16" t="s">
        <v>26</v>
      </c>
      <c r="T13" s="16" t="s">
        <v>26</v>
      </c>
      <c r="U13" s="16" t="s">
        <v>26</v>
      </c>
    </row>
    <row r="14" spans="1:21" x14ac:dyDescent="0.3">
      <c r="A14" s="7" t="s">
        <v>20</v>
      </c>
      <c r="B14" s="3" t="s">
        <v>37</v>
      </c>
      <c r="C14" s="16">
        <v>3264</v>
      </c>
      <c r="D14" s="16">
        <v>4451</v>
      </c>
      <c r="E14" s="16">
        <v>10666</v>
      </c>
      <c r="F14" s="16">
        <v>9739</v>
      </c>
      <c r="G14" s="16">
        <v>14434</v>
      </c>
      <c r="H14" s="16">
        <v>16721</v>
      </c>
      <c r="I14" s="16">
        <v>19594</v>
      </c>
      <c r="J14" s="16">
        <v>22544</v>
      </c>
      <c r="K14" s="16">
        <v>24206</v>
      </c>
      <c r="L14" s="16">
        <v>32325</v>
      </c>
      <c r="M14" s="16">
        <v>40612</v>
      </c>
      <c r="N14" s="16">
        <v>44912</v>
      </c>
      <c r="O14" s="16">
        <v>61641</v>
      </c>
      <c r="P14" s="16">
        <v>63403</v>
      </c>
      <c r="Q14" s="16">
        <v>67977</v>
      </c>
      <c r="R14" s="16">
        <v>113688</v>
      </c>
      <c r="S14" s="16">
        <v>128408</v>
      </c>
      <c r="T14" s="16">
        <v>156381</v>
      </c>
      <c r="U14" s="16">
        <v>168726</v>
      </c>
    </row>
    <row r="15" spans="1:21" x14ac:dyDescent="0.3">
      <c r="A15" s="7" t="s">
        <v>21</v>
      </c>
      <c r="B15" s="3" t="s">
        <v>37</v>
      </c>
      <c r="C15" s="16">
        <v>831</v>
      </c>
      <c r="D15" s="16">
        <v>917</v>
      </c>
      <c r="E15" s="16">
        <v>1161</v>
      </c>
      <c r="F15" s="16">
        <v>1328</v>
      </c>
      <c r="G15" s="16">
        <v>1167</v>
      </c>
      <c r="H15" s="16">
        <v>1628</v>
      </c>
      <c r="I15" s="16">
        <v>1495</v>
      </c>
      <c r="J15" s="16">
        <v>1600</v>
      </c>
      <c r="K15" s="16">
        <v>1792</v>
      </c>
      <c r="L15" s="16">
        <v>2250</v>
      </c>
      <c r="M15" s="16">
        <v>2555</v>
      </c>
      <c r="N15" s="16">
        <v>2675</v>
      </c>
      <c r="O15" s="16">
        <v>3081</v>
      </c>
      <c r="P15" s="16">
        <v>3628</v>
      </c>
      <c r="Q15" s="16">
        <v>3787</v>
      </c>
      <c r="R15" s="16">
        <v>3720</v>
      </c>
      <c r="S15" s="16">
        <v>4182</v>
      </c>
      <c r="T15" s="16">
        <v>4290</v>
      </c>
      <c r="U15" s="16">
        <v>3998</v>
      </c>
    </row>
    <row r="16" spans="1:21" x14ac:dyDescent="0.3">
      <c r="A16" s="7" t="s">
        <v>22</v>
      </c>
      <c r="B16" s="3" t="s">
        <v>37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</row>
    <row r="17" spans="1:21" x14ac:dyDescent="0.3">
      <c r="A17" s="7" t="s">
        <v>36</v>
      </c>
      <c r="B17" s="7" t="s">
        <v>38</v>
      </c>
      <c r="C17" s="16" t="s">
        <v>26</v>
      </c>
      <c r="D17" s="16" t="s">
        <v>26</v>
      </c>
      <c r="E17" s="16" t="s">
        <v>26</v>
      </c>
      <c r="F17" s="16" t="s">
        <v>26</v>
      </c>
      <c r="G17" s="16" t="s">
        <v>26</v>
      </c>
      <c r="H17" s="16" t="s">
        <v>26</v>
      </c>
      <c r="I17" s="16" t="s">
        <v>26</v>
      </c>
      <c r="J17" s="16" t="s">
        <v>26</v>
      </c>
      <c r="K17" s="16" t="s">
        <v>26</v>
      </c>
      <c r="L17" s="16" t="s">
        <v>26</v>
      </c>
      <c r="M17" s="16" t="s">
        <v>26</v>
      </c>
      <c r="N17" s="16">
        <v>1094649.7</v>
      </c>
      <c r="O17" s="16">
        <v>1181494.6000000001</v>
      </c>
      <c r="P17" s="16">
        <v>1202589.7</v>
      </c>
      <c r="Q17" s="16">
        <v>1120850.3999999999</v>
      </c>
      <c r="R17" s="16">
        <v>1142858.7</v>
      </c>
      <c r="S17" s="16">
        <v>1181988.5</v>
      </c>
      <c r="T17" s="16">
        <v>1244606.3</v>
      </c>
      <c r="U17" s="16">
        <v>1275694.6000000001</v>
      </c>
    </row>
    <row r="18" spans="1:21" x14ac:dyDescent="0.3">
      <c r="A18" s="7" t="s">
        <v>19</v>
      </c>
      <c r="B18" s="3" t="s">
        <v>38</v>
      </c>
      <c r="C18" s="16">
        <v>70361</v>
      </c>
      <c r="D18" s="16">
        <v>80206</v>
      </c>
      <c r="E18" s="16">
        <v>87356</v>
      </c>
      <c r="F18" s="16">
        <v>93983</v>
      </c>
      <c r="G18" s="16">
        <v>92962</v>
      </c>
      <c r="H18" s="16">
        <v>99881</v>
      </c>
      <c r="I18" s="16">
        <v>105406</v>
      </c>
      <c r="J18" s="16">
        <v>114957</v>
      </c>
      <c r="K18" s="16">
        <v>125399</v>
      </c>
      <c r="L18" s="16">
        <v>136375</v>
      </c>
      <c r="M18" s="16">
        <v>137064</v>
      </c>
      <c r="N18" s="16">
        <v>138426</v>
      </c>
      <c r="O18" s="16">
        <v>155956</v>
      </c>
      <c r="P18" s="16">
        <v>140867</v>
      </c>
      <c r="Q18" s="16">
        <v>135518</v>
      </c>
      <c r="R18" s="16">
        <v>131259</v>
      </c>
      <c r="S18" s="16">
        <v>142737</v>
      </c>
      <c r="T18" s="16">
        <v>144130</v>
      </c>
      <c r="U18" s="16">
        <v>150615</v>
      </c>
    </row>
    <row r="19" spans="1:21" x14ac:dyDescent="0.3">
      <c r="A19" s="7" t="s">
        <v>20</v>
      </c>
      <c r="B19" s="3" t="s">
        <v>38</v>
      </c>
      <c r="C19" s="16">
        <v>376308</v>
      </c>
      <c r="D19" s="16">
        <v>500097</v>
      </c>
      <c r="E19" s="16">
        <v>586525</v>
      </c>
      <c r="F19" s="16">
        <v>667734</v>
      </c>
      <c r="G19" s="16">
        <v>786681</v>
      </c>
      <c r="H19" s="16">
        <v>961482</v>
      </c>
      <c r="I19" s="16">
        <v>1142892</v>
      </c>
      <c r="J19" s="16">
        <v>1294413</v>
      </c>
      <c r="K19" s="16">
        <v>1325273</v>
      </c>
      <c r="L19" s="16">
        <v>1363283</v>
      </c>
      <c r="M19" s="16">
        <v>1449725</v>
      </c>
      <c r="N19" s="16">
        <v>1599001</v>
      </c>
      <c r="O19" s="16">
        <v>1816574</v>
      </c>
      <c r="P19" s="16">
        <v>2033568</v>
      </c>
      <c r="Q19" s="16">
        <v>1897169</v>
      </c>
      <c r="R19" s="16">
        <v>1734663</v>
      </c>
      <c r="S19" s="16">
        <v>1367832</v>
      </c>
      <c r="T19" s="16">
        <v>1513186</v>
      </c>
      <c r="U19" s="16">
        <v>1501244</v>
      </c>
    </row>
    <row r="20" spans="1:21" x14ac:dyDescent="0.3">
      <c r="A20" s="7" t="s">
        <v>21</v>
      </c>
      <c r="B20" s="3" t="s">
        <v>38</v>
      </c>
      <c r="C20" s="16">
        <v>28364</v>
      </c>
      <c r="D20" s="16">
        <v>33615</v>
      </c>
      <c r="E20" s="16">
        <v>39178</v>
      </c>
      <c r="F20" s="16">
        <v>45672</v>
      </c>
      <c r="G20" s="16">
        <v>32736</v>
      </c>
      <c r="H20" s="16">
        <v>32415</v>
      </c>
      <c r="I20" s="16">
        <v>32979</v>
      </c>
      <c r="J20" s="16">
        <v>33870</v>
      </c>
      <c r="K20" s="16">
        <v>35058</v>
      </c>
      <c r="L20" s="16">
        <v>37075</v>
      </c>
      <c r="M20" s="16">
        <v>42377</v>
      </c>
      <c r="N20" s="16">
        <v>49228</v>
      </c>
      <c r="O20" s="16">
        <v>61403</v>
      </c>
      <c r="P20" s="16">
        <v>67940</v>
      </c>
      <c r="Q20" s="16">
        <v>62078</v>
      </c>
      <c r="R20" s="16">
        <v>62818</v>
      </c>
      <c r="S20" s="16">
        <v>67768</v>
      </c>
      <c r="T20" s="16">
        <v>72516</v>
      </c>
      <c r="U20" s="16">
        <v>74124</v>
      </c>
    </row>
    <row r="21" spans="1:21" x14ac:dyDescent="0.3">
      <c r="A21" s="7" t="s">
        <v>22</v>
      </c>
      <c r="B21" s="3" t="s">
        <v>38</v>
      </c>
      <c r="C21" s="16">
        <v>695.3</v>
      </c>
      <c r="D21" s="16">
        <v>855.1</v>
      </c>
      <c r="E21" s="16">
        <v>1037.2</v>
      </c>
      <c r="F21" s="16">
        <v>1138.2</v>
      </c>
      <c r="G21" s="16">
        <v>1207.8</v>
      </c>
      <c r="H21" s="16">
        <v>1054.5</v>
      </c>
      <c r="I21" s="16">
        <v>1193.2</v>
      </c>
      <c r="J21" s="16">
        <v>1204.5999999999999</v>
      </c>
      <c r="K21" s="16">
        <v>1303.9000000000001</v>
      </c>
      <c r="L21" s="16">
        <v>1394.5</v>
      </c>
      <c r="M21" s="16">
        <v>1496.1</v>
      </c>
      <c r="N21" s="16">
        <v>1626.7</v>
      </c>
      <c r="O21" s="16">
        <v>1819.8</v>
      </c>
      <c r="P21" s="16">
        <v>2095.1999999999998</v>
      </c>
      <c r="Q21" s="16">
        <v>1793.7</v>
      </c>
      <c r="R21" s="16">
        <v>1789.6</v>
      </c>
      <c r="S21" s="16">
        <v>1999.9</v>
      </c>
      <c r="T21" s="16">
        <v>2122.8000000000002</v>
      </c>
      <c r="U21" s="16">
        <v>2144.1</v>
      </c>
    </row>
    <row r="22" spans="1:21" x14ac:dyDescent="0.3">
      <c r="A22" s="7" t="s">
        <v>36</v>
      </c>
      <c r="B22" s="7" t="s">
        <v>39</v>
      </c>
      <c r="C22" s="16" t="s">
        <v>26</v>
      </c>
      <c r="D22" s="16" t="s">
        <v>26</v>
      </c>
      <c r="E22" s="16" t="s">
        <v>26</v>
      </c>
      <c r="F22" s="16" t="s">
        <v>26</v>
      </c>
      <c r="G22" s="16" t="s">
        <v>26</v>
      </c>
      <c r="H22" s="16" t="s">
        <v>26</v>
      </c>
      <c r="I22" s="16" t="s">
        <v>26</v>
      </c>
      <c r="J22" s="16" t="s">
        <v>26</v>
      </c>
      <c r="K22" s="16" t="s">
        <v>26</v>
      </c>
      <c r="L22" s="16" t="s">
        <v>26</v>
      </c>
      <c r="M22" s="16" t="s">
        <v>26</v>
      </c>
      <c r="N22" s="16">
        <v>805435.09999999986</v>
      </c>
      <c r="O22" s="16">
        <v>853685.39999999991</v>
      </c>
      <c r="P22" s="16">
        <v>877042.6</v>
      </c>
      <c r="Q22" s="16">
        <v>851814.40000000002</v>
      </c>
      <c r="R22" s="16">
        <v>873363.9</v>
      </c>
      <c r="S22" s="16">
        <v>901084.00000000012</v>
      </c>
      <c r="T22" s="16">
        <v>920173.50000000012</v>
      </c>
      <c r="U22" s="16">
        <v>929189.19999999984</v>
      </c>
    </row>
    <row r="23" spans="1:21" x14ac:dyDescent="0.3">
      <c r="A23" s="7" t="s">
        <v>19</v>
      </c>
      <c r="B23" s="3" t="s">
        <v>39</v>
      </c>
      <c r="C23" s="16">
        <v>145975</v>
      </c>
      <c r="D23" s="16">
        <v>168869</v>
      </c>
      <c r="E23" s="16">
        <v>186514</v>
      </c>
      <c r="F23" s="16">
        <v>198518</v>
      </c>
      <c r="G23" s="16">
        <v>206116</v>
      </c>
      <c r="H23" s="16">
        <v>219751</v>
      </c>
      <c r="I23" s="16">
        <v>236005</v>
      </c>
      <c r="J23" s="16">
        <v>255837</v>
      </c>
      <c r="K23" s="16">
        <v>270708</v>
      </c>
      <c r="L23" s="16">
        <v>289760</v>
      </c>
      <c r="M23" s="16">
        <v>308650</v>
      </c>
      <c r="N23" s="16">
        <v>332362</v>
      </c>
      <c r="O23" s="16">
        <v>363760</v>
      </c>
      <c r="P23" s="16">
        <v>380092</v>
      </c>
      <c r="Q23" s="16">
        <v>350015</v>
      </c>
      <c r="R23" s="16">
        <v>367727</v>
      </c>
      <c r="S23" s="16">
        <v>377514</v>
      </c>
      <c r="T23" s="16">
        <v>382646</v>
      </c>
      <c r="U23" s="16">
        <v>387435</v>
      </c>
    </row>
    <row r="24" spans="1:21" x14ac:dyDescent="0.3">
      <c r="A24" s="7" t="s">
        <v>20</v>
      </c>
      <c r="B24" s="3" t="s">
        <v>39</v>
      </c>
      <c r="C24" s="16">
        <v>679992</v>
      </c>
      <c r="D24" s="16">
        <v>784424</v>
      </c>
      <c r="E24" s="16">
        <v>990998</v>
      </c>
      <c r="F24" s="16">
        <v>1159049</v>
      </c>
      <c r="G24" s="16">
        <v>1200524</v>
      </c>
      <c r="H24" s="16">
        <v>1397413</v>
      </c>
      <c r="I24" s="16">
        <v>1548544</v>
      </c>
      <c r="J24" s="16">
        <v>1727993</v>
      </c>
      <c r="K24" s="16">
        <v>1845055</v>
      </c>
      <c r="L24" s="16">
        <v>1952792</v>
      </c>
      <c r="M24" s="16">
        <v>2139313</v>
      </c>
      <c r="N24" s="16">
        <v>2248530</v>
      </c>
      <c r="O24" s="16">
        <v>2443270</v>
      </c>
      <c r="P24" s="16">
        <v>2595232</v>
      </c>
      <c r="Q24" s="16">
        <v>2375333</v>
      </c>
      <c r="R24" s="16">
        <v>2084055</v>
      </c>
      <c r="S24" s="16">
        <v>2200413</v>
      </c>
      <c r="T24" s="16">
        <v>2161062</v>
      </c>
      <c r="U24" s="16">
        <v>2235573</v>
      </c>
    </row>
    <row r="25" spans="1:21" x14ac:dyDescent="0.3">
      <c r="A25" s="7" t="s">
        <v>21</v>
      </c>
      <c r="B25" s="3" t="s">
        <v>39</v>
      </c>
      <c r="C25" s="16">
        <v>20416</v>
      </c>
      <c r="D25" s="16">
        <v>25771</v>
      </c>
      <c r="E25" s="16">
        <v>32268</v>
      </c>
      <c r="F25" s="16">
        <v>37667</v>
      </c>
      <c r="G25" s="16">
        <v>40955</v>
      </c>
      <c r="H25" s="16">
        <v>43201</v>
      </c>
      <c r="I25" s="16">
        <v>45839</v>
      </c>
      <c r="J25" s="16">
        <v>43676</v>
      </c>
      <c r="K25" s="16">
        <v>43547</v>
      </c>
      <c r="L25" s="16">
        <v>45511</v>
      </c>
      <c r="M25" s="16">
        <v>48706</v>
      </c>
      <c r="N25" s="16">
        <v>51787</v>
      </c>
      <c r="O25" s="16">
        <v>57156</v>
      </c>
      <c r="P25" s="16">
        <v>59528</v>
      </c>
      <c r="Q25" s="16">
        <v>63640</v>
      </c>
      <c r="R25" s="16">
        <v>67280</v>
      </c>
      <c r="S25" s="16">
        <v>72275</v>
      </c>
      <c r="T25" s="16">
        <v>79579</v>
      </c>
      <c r="U25" s="16">
        <v>86300</v>
      </c>
    </row>
    <row r="26" spans="1:21" x14ac:dyDescent="0.3">
      <c r="A26" s="7" t="s">
        <v>22</v>
      </c>
      <c r="B26" s="3" t="s">
        <v>39</v>
      </c>
      <c r="C26" s="16">
        <v>1849</v>
      </c>
      <c r="D26" s="16">
        <v>2126.1</v>
      </c>
      <c r="E26" s="16">
        <v>2334.8000000000002</v>
      </c>
      <c r="F26" s="16">
        <v>2532.3000000000002</v>
      </c>
      <c r="G26" s="16">
        <v>2501.9</v>
      </c>
      <c r="H26" s="16">
        <v>2850.4</v>
      </c>
      <c r="I26" s="16">
        <v>3000.3</v>
      </c>
      <c r="J26" s="16">
        <v>3267.4</v>
      </c>
      <c r="K26" s="16">
        <v>3406.5</v>
      </c>
      <c r="L26" s="16">
        <v>3443.2</v>
      </c>
      <c r="M26" s="16">
        <v>3451.7</v>
      </c>
      <c r="N26" s="16">
        <v>3463.3</v>
      </c>
      <c r="O26" s="16">
        <v>3861.4</v>
      </c>
      <c r="P26" s="16">
        <v>4403.3</v>
      </c>
      <c r="Q26" s="16">
        <v>4243.1000000000004</v>
      </c>
      <c r="R26" s="16">
        <v>4517.1000000000004</v>
      </c>
      <c r="S26" s="16">
        <v>4591.1000000000004</v>
      </c>
      <c r="T26" s="16">
        <v>4810</v>
      </c>
      <c r="U26" s="16">
        <v>5491.6</v>
      </c>
    </row>
    <row r="27" spans="1:21" x14ac:dyDescent="0.3">
      <c r="A27" s="7" t="s">
        <v>36</v>
      </c>
      <c r="B27" s="7" t="s">
        <v>40</v>
      </c>
      <c r="C27" s="16" t="s">
        <v>26</v>
      </c>
      <c r="D27" s="16" t="s">
        <v>26</v>
      </c>
      <c r="E27" s="16" t="s">
        <v>26</v>
      </c>
      <c r="F27" s="16" t="s">
        <v>26</v>
      </c>
      <c r="G27" s="16" t="s">
        <v>26</v>
      </c>
      <c r="H27" s="16" t="s">
        <v>26</v>
      </c>
      <c r="I27" s="16" t="s">
        <v>26</v>
      </c>
      <c r="J27" s="16" t="s">
        <v>26</v>
      </c>
      <c r="K27" s="16" t="s">
        <v>26</v>
      </c>
      <c r="L27" s="16" t="s">
        <v>26</v>
      </c>
      <c r="M27" s="16" t="s">
        <v>26</v>
      </c>
      <c r="N27" s="16">
        <v>442334</v>
      </c>
      <c r="O27" s="16">
        <v>457538.09999999992</v>
      </c>
      <c r="P27" s="16">
        <v>468563</v>
      </c>
      <c r="Q27" s="16">
        <v>449719.29999999993</v>
      </c>
      <c r="R27" s="16">
        <v>463616.4</v>
      </c>
      <c r="S27" s="16">
        <v>485554.49999999994</v>
      </c>
      <c r="T27" s="16">
        <v>502861.80000000005</v>
      </c>
      <c r="U27" s="16">
        <v>512477.60000000003</v>
      </c>
    </row>
    <row r="28" spans="1:21" x14ac:dyDescent="0.3">
      <c r="A28" s="7" t="s">
        <v>19</v>
      </c>
      <c r="B28" s="3" t="s">
        <v>40</v>
      </c>
      <c r="C28" s="16">
        <v>54536</v>
      </c>
      <c r="D28" s="16">
        <v>59925</v>
      </c>
      <c r="E28" s="16">
        <v>65929</v>
      </c>
      <c r="F28" s="16">
        <v>70164</v>
      </c>
      <c r="G28" s="16">
        <v>72968</v>
      </c>
      <c r="H28" s="16">
        <v>77272</v>
      </c>
      <c r="I28" s="16">
        <v>82673</v>
      </c>
      <c r="J28" s="16">
        <v>89613</v>
      </c>
      <c r="K28" s="16">
        <v>94864</v>
      </c>
      <c r="L28" s="16">
        <v>101323</v>
      </c>
      <c r="M28" s="16">
        <v>108316</v>
      </c>
      <c r="N28" s="16">
        <v>116556</v>
      </c>
      <c r="O28" s="16">
        <v>127662</v>
      </c>
      <c r="P28" s="16">
        <v>133235</v>
      </c>
      <c r="Q28" s="16">
        <v>112156</v>
      </c>
      <c r="R28" s="16">
        <v>116818</v>
      </c>
      <c r="S28" s="16">
        <v>120070</v>
      </c>
      <c r="T28" s="16">
        <v>121892</v>
      </c>
      <c r="U28" s="16">
        <v>123353</v>
      </c>
    </row>
    <row r="29" spans="1:21" x14ac:dyDescent="0.3">
      <c r="A29" s="7" t="s">
        <v>20</v>
      </c>
      <c r="B29" s="3" t="s">
        <v>40</v>
      </c>
      <c r="C29" s="16">
        <v>130428</v>
      </c>
      <c r="D29" s="16">
        <v>144151</v>
      </c>
      <c r="E29" s="16">
        <v>185750</v>
      </c>
      <c r="F29" s="16">
        <v>208934</v>
      </c>
      <c r="G29" s="16">
        <v>248670</v>
      </c>
      <c r="H29" s="16">
        <v>266512</v>
      </c>
      <c r="I29" s="16">
        <v>317781</v>
      </c>
      <c r="J29" s="16">
        <v>377769</v>
      </c>
      <c r="K29" s="16">
        <v>415351</v>
      </c>
      <c r="L29" s="16">
        <v>472722</v>
      </c>
      <c r="M29" s="16">
        <v>497944</v>
      </c>
      <c r="N29" s="16">
        <v>572317</v>
      </c>
      <c r="O29" s="16">
        <v>834893</v>
      </c>
      <c r="P29" s="16">
        <v>862426</v>
      </c>
      <c r="Q29" s="16">
        <v>822864</v>
      </c>
      <c r="R29" s="16">
        <v>970785</v>
      </c>
      <c r="S29" s="16">
        <v>1289882</v>
      </c>
      <c r="T29" s="16">
        <v>1428131</v>
      </c>
      <c r="U29" s="16">
        <v>1553032</v>
      </c>
    </row>
    <row r="30" spans="1:21" x14ac:dyDescent="0.3">
      <c r="A30" s="7" t="s">
        <v>21</v>
      </c>
      <c r="B30" s="3" t="s">
        <v>40</v>
      </c>
      <c r="C30" s="16">
        <v>15801</v>
      </c>
      <c r="D30" s="16">
        <v>20018</v>
      </c>
      <c r="E30" s="16">
        <v>25199</v>
      </c>
      <c r="F30" s="16">
        <v>29415</v>
      </c>
      <c r="G30" s="16">
        <v>42142</v>
      </c>
      <c r="H30" s="16">
        <v>40902</v>
      </c>
      <c r="I30" s="16">
        <v>43113</v>
      </c>
      <c r="J30" s="16">
        <v>41385</v>
      </c>
      <c r="K30" s="16">
        <v>43602</v>
      </c>
      <c r="L30" s="16">
        <v>45990</v>
      </c>
      <c r="M30" s="16">
        <v>47656</v>
      </c>
      <c r="N30" s="16">
        <v>51727</v>
      </c>
      <c r="O30" s="16">
        <v>56192</v>
      </c>
      <c r="P30" s="16">
        <v>55962</v>
      </c>
      <c r="Q30" s="16">
        <v>57264</v>
      </c>
      <c r="R30" s="16">
        <v>57749</v>
      </c>
      <c r="S30" s="16">
        <v>69798</v>
      </c>
      <c r="T30" s="16">
        <v>77594</v>
      </c>
      <c r="U30" s="16">
        <v>81128</v>
      </c>
    </row>
    <row r="31" spans="1:21" x14ac:dyDescent="0.3">
      <c r="A31" s="8" t="s">
        <v>22</v>
      </c>
      <c r="B31" s="2" t="s">
        <v>40</v>
      </c>
      <c r="C31" s="17">
        <v>549.6</v>
      </c>
      <c r="D31" s="17">
        <v>679.1</v>
      </c>
      <c r="E31" s="17">
        <v>739.2</v>
      </c>
      <c r="F31" s="17">
        <v>765.2</v>
      </c>
      <c r="G31" s="17">
        <v>794.8</v>
      </c>
      <c r="H31" s="17">
        <v>900.8</v>
      </c>
      <c r="I31" s="17">
        <v>1006.8</v>
      </c>
      <c r="J31" s="17">
        <v>1091.3</v>
      </c>
      <c r="K31" s="17">
        <v>1156.0999999999999</v>
      </c>
      <c r="L31" s="17">
        <v>1330</v>
      </c>
      <c r="M31" s="17">
        <v>1509.5</v>
      </c>
      <c r="N31" s="17">
        <v>1547.2</v>
      </c>
      <c r="O31" s="17">
        <v>1722</v>
      </c>
      <c r="P31" s="17">
        <v>1982.6</v>
      </c>
      <c r="Q31" s="17">
        <v>1912</v>
      </c>
      <c r="R31" s="17">
        <v>2108.1999999999998</v>
      </c>
      <c r="S31" s="17">
        <v>2050.3000000000002</v>
      </c>
      <c r="T31" s="17">
        <v>2159.1999999999998</v>
      </c>
      <c r="U31" s="17">
        <v>2254.8000000000002</v>
      </c>
    </row>
    <row r="32" spans="1:21" x14ac:dyDescent="0.3">
      <c r="A32" s="7"/>
      <c r="B32" s="18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4" spans="1:21" x14ac:dyDescent="0.3">
      <c r="A34" s="15" t="s">
        <v>25</v>
      </c>
      <c r="B34" s="15" t="s">
        <v>27</v>
      </c>
      <c r="C34" s="5" t="s">
        <v>0</v>
      </c>
      <c r="D34" s="5" t="s">
        <v>1</v>
      </c>
      <c r="E34" s="5" t="s">
        <v>2</v>
      </c>
      <c r="F34" s="5" t="s">
        <v>3</v>
      </c>
      <c r="G34" s="5" t="s">
        <v>4</v>
      </c>
      <c r="H34" s="5" t="s">
        <v>5</v>
      </c>
      <c r="I34" s="5" t="s">
        <v>6</v>
      </c>
      <c r="J34" s="5" t="s">
        <v>7</v>
      </c>
      <c r="K34" s="5" t="s">
        <v>8</v>
      </c>
      <c r="L34" s="5" t="s">
        <v>9</v>
      </c>
      <c r="M34" s="5" t="s">
        <v>10</v>
      </c>
      <c r="N34" s="5" t="s">
        <v>11</v>
      </c>
      <c r="O34" s="5" t="s">
        <v>12</v>
      </c>
      <c r="P34" s="5" t="s">
        <v>13</v>
      </c>
      <c r="Q34" s="5" t="s">
        <v>14</v>
      </c>
      <c r="R34" s="5" t="s">
        <v>15</v>
      </c>
      <c r="S34" s="5" t="s">
        <v>16</v>
      </c>
      <c r="T34" s="5" t="s">
        <v>17</v>
      </c>
      <c r="U34" s="5" t="s">
        <v>18</v>
      </c>
    </row>
    <row r="35" spans="1:21" x14ac:dyDescent="0.3">
      <c r="A35" s="7" t="s">
        <v>36</v>
      </c>
      <c r="B35" s="18" t="s">
        <v>37</v>
      </c>
      <c r="C35" s="19" t="s">
        <v>26</v>
      </c>
      <c r="D35" s="19" t="s">
        <v>26</v>
      </c>
      <c r="E35" s="19" t="s">
        <v>26</v>
      </c>
      <c r="F35" s="19" t="s">
        <v>26</v>
      </c>
      <c r="G35" s="19" t="s">
        <v>26</v>
      </c>
      <c r="H35" s="19" t="s">
        <v>26</v>
      </c>
      <c r="I35" s="19" t="s">
        <v>26</v>
      </c>
      <c r="J35" s="19" t="s">
        <v>26</v>
      </c>
      <c r="K35" s="19" t="s">
        <v>26</v>
      </c>
      <c r="L35" s="19" t="s">
        <v>26</v>
      </c>
      <c r="M35" s="19" t="s">
        <v>26</v>
      </c>
      <c r="N35" s="19">
        <v>61281.8</v>
      </c>
      <c r="O35" s="19">
        <v>65562.3</v>
      </c>
      <c r="P35" s="19">
        <v>68509.2</v>
      </c>
      <c r="Q35" s="19">
        <v>65294.1</v>
      </c>
      <c r="R35" s="19">
        <v>75136.100000000006</v>
      </c>
      <c r="S35" s="19">
        <v>76032.7</v>
      </c>
      <c r="T35" s="19">
        <v>80847.399999999994</v>
      </c>
      <c r="U35" s="19">
        <v>86443.1</v>
      </c>
    </row>
    <row r="36" spans="1:21" x14ac:dyDescent="0.3">
      <c r="A36" s="7" t="s">
        <v>19</v>
      </c>
      <c r="B36" s="18" t="s">
        <v>37</v>
      </c>
      <c r="C36" s="19" t="s">
        <v>26</v>
      </c>
      <c r="D36" s="19" t="s">
        <v>26</v>
      </c>
      <c r="E36" s="19" t="s">
        <v>26</v>
      </c>
      <c r="F36" s="19" t="s">
        <v>26</v>
      </c>
      <c r="G36" s="19" t="s">
        <v>26</v>
      </c>
      <c r="H36" s="19" t="s">
        <v>26</v>
      </c>
      <c r="I36" s="19" t="s">
        <v>26</v>
      </c>
      <c r="J36" s="19" t="s">
        <v>26</v>
      </c>
      <c r="K36" s="19" t="s">
        <v>26</v>
      </c>
      <c r="L36" s="19" t="s">
        <v>26</v>
      </c>
      <c r="M36" s="19" t="s">
        <v>26</v>
      </c>
      <c r="N36" s="19" t="s">
        <v>26</v>
      </c>
      <c r="O36" s="19" t="s">
        <v>26</v>
      </c>
      <c r="P36" s="19" t="s">
        <v>26</v>
      </c>
      <c r="Q36" s="19" t="s">
        <v>26</v>
      </c>
      <c r="R36" s="19" t="s">
        <v>26</v>
      </c>
      <c r="S36" s="19" t="s">
        <v>26</v>
      </c>
      <c r="T36" s="19" t="s">
        <v>26</v>
      </c>
      <c r="U36" s="19" t="s">
        <v>26</v>
      </c>
    </row>
    <row r="37" spans="1:21" x14ac:dyDescent="0.3">
      <c r="A37" s="7" t="s">
        <v>20</v>
      </c>
      <c r="B37" s="18" t="s">
        <v>37</v>
      </c>
      <c r="C37" s="19">
        <v>3264</v>
      </c>
      <c r="D37" s="19">
        <v>4451</v>
      </c>
      <c r="E37" s="19">
        <v>10666</v>
      </c>
      <c r="F37" s="19">
        <v>9739</v>
      </c>
      <c r="G37" s="19">
        <v>14434</v>
      </c>
      <c r="H37" s="19">
        <v>16721</v>
      </c>
      <c r="I37" s="19">
        <v>19594</v>
      </c>
      <c r="J37" s="19">
        <v>22544</v>
      </c>
      <c r="K37" s="19">
        <v>24206</v>
      </c>
      <c r="L37" s="19">
        <v>32325</v>
      </c>
      <c r="M37" s="19">
        <v>40612</v>
      </c>
      <c r="N37" s="19">
        <v>44912</v>
      </c>
      <c r="O37" s="19">
        <v>61641</v>
      </c>
      <c r="P37" s="19">
        <v>63403</v>
      </c>
      <c r="Q37" s="19">
        <v>67977</v>
      </c>
      <c r="R37" s="19">
        <v>113688</v>
      </c>
      <c r="S37" s="19">
        <v>128408</v>
      </c>
      <c r="T37" s="19">
        <v>156381</v>
      </c>
      <c r="U37" s="19">
        <v>168726</v>
      </c>
    </row>
    <row r="38" spans="1:21" x14ac:dyDescent="0.3">
      <c r="A38" s="7" t="s">
        <v>21</v>
      </c>
      <c r="B38" s="18" t="s">
        <v>37</v>
      </c>
      <c r="C38" s="19">
        <v>831</v>
      </c>
      <c r="D38" s="19">
        <v>917</v>
      </c>
      <c r="E38" s="19">
        <v>1161</v>
      </c>
      <c r="F38" s="19">
        <v>1328</v>
      </c>
      <c r="G38" s="19">
        <v>1167</v>
      </c>
      <c r="H38" s="19">
        <v>1628</v>
      </c>
      <c r="I38" s="19">
        <v>1495</v>
      </c>
      <c r="J38" s="19">
        <v>1600</v>
      </c>
      <c r="K38" s="19">
        <v>1792</v>
      </c>
      <c r="L38" s="19">
        <v>2250</v>
      </c>
      <c r="M38" s="19">
        <v>2555</v>
      </c>
      <c r="N38" s="19">
        <v>2675</v>
      </c>
      <c r="O38" s="19">
        <v>3081</v>
      </c>
      <c r="P38" s="19">
        <v>3628</v>
      </c>
      <c r="Q38" s="19">
        <v>3787</v>
      </c>
      <c r="R38" s="19">
        <v>3720</v>
      </c>
      <c r="S38" s="19">
        <v>4182</v>
      </c>
      <c r="T38" s="19">
        <v>4290</v>
      </c>
      <c r="U38" s="19">
        <v>3998</v>
      </c>
    </row>
    <row r="39" spans="1:21" x14ac:dyDescent="0.3">
      <c r="A39" s="7" t="s">
        <v>22</v>
      </c>
      <c r="B39" s="18" t="s">
        <v>37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</row>
    <row r="40" spans="1:21" x14ac:dyDescent="0.3">
      <c r="A40" s="7" t="s">
        <v>36</v>
      </c>
      <c r="B40" s="7" t="s">
        <v>41</v>
      </c>
      <c r="C40" s="16" t="s">
        <v>26</v>
      </c>
      <c r="D40" s="16" t="s">
        <v>26</v>
      </c>
      <c r="E40" s="16" t="s">
        <v>26</v>
      </c>
      <c r="F40" s="16" t="s">
        <v>26</v>
      </c>
      <c r="G40" s="16" t="s">
        <v>26</v>
      </c>
      <c r="H40" s="16">
        <v>4612484.7</v>
      </c>
      <c r="I40" s="16">
        <v>4816708.8</v>
      </c>
      <c r="J40" s="16">
        <v>4979960.5</v>
      </c>
      <c r="K40" s="16">
        <v>5041743.2</v>
      </c>
      <c r="L40" s="16">
        <v>5234577.7</v>
      </c>
      <c r="M40" s="16">
        <v>5440468.0999999996</v>
      </c>
      <c r="N40" s="16">
        <v>5717339.0999999996</v>
      </c>
      <c r="O40" s="16">
        <v>6032868.7000000002</v>
      </c>
      <c r="P40" s="16">
        <v>6145762.7999999998</v>
      </c>
      <c r="Q40" s="16">
        <v>5967319.0999999996</v>
      </c>
      <c r="R40" s="16">
        <v>6137806.9000000004</v>
      </c>
      <c r="S40" s="16">
        <v>6269771.4000000004</v>
      </c>
      <c r="T40" s="16">
        <v>6430451</v>
      </c>
      <c r="U40" s="16">
        <v>6471262.2999999998</v>
      </c>
    </row>
    <row r="41" spans="1:21" x14ac:dyDescent="0.3">
      <c r="A41" s="7" t="s">
        <v>19</v>
      </c>
      <c r="B41" s="3" t="s">
        <v>41</v>
      </c>
      <c r="C41" s="16">
        <v>619931</v>
      </c>
      <c r="D41" s="16">
        <v>728500</v>
      </c>
      <c r="E41" s="16">
        <v>797276</v>
      </c>
      <c r="F41" s="16">
        <v>837130</v>
      </c>
      <c r="G41" s="16">
        <v>861849</v>
      </c>
      <c r="H41" s="16">
        <v>915193</v>
      </c>
      <c r="I41" s="16">
        <v>988445</v>
      </c>
      <c r="J41" s="16">
        <v>1060973</v>
      </c>
      <c r="K41" s="16">
        <v>1118599</v>
      </c>
      <c r="L41" s="16">
        <v>1212406</v>
      </c>
      <c r="M41" s="16">
        <v>1299197</v>
      </c>
      <c r="N41" s="16">
        <v>1394034</v>
      </c>
      <c r="O41" s="16">
        <v>1513254</v>
      </c>
      <c r="P41" s="16">
        <v>1616849</v>
      </c>
      <c r="Q41" s="16">
        <v>1568561</v>
      </c>
      <c r="R41" s="16">
        <v>1589052</v>
      </c>
      <c r="S41" s="16">
        <v>1625743</v>
      </c>
      <c r="T41" s="16">
        <v>1663468</v>
      </c>
      <c r="U41" s="16">
        <v>1674527</v>
      </c>
    </row>
    <row r="42" spans="1:21" x14ac:dyDescent="0.3">
      <c r="A42" s="7" t="s">
        <v>20</v>
      </c>
      <c r="B42" s="3" t="s">
        <v>41</v>
      </c>
      <c r="C42" s="16">
        <v>2641551</v>
      </c>
      <c r="D42" s="16">
        <v>3168407</v>
      </c>
      <c r="E42" s="16">
        <v>3887668</v>
      </c>
      <c r="F42" s="16">
        <v>4571597</v>
      </c>
      <c r="G42" s="16">
        <v>4981937</v>
      </c>
      <c r="H42" s="16">
        <v>5868816</v>
      </c>
      <c r="I42" s="16">
        <v>6832377</v>
      </c>
      <c r="J42" s="16">
        <v>7790125</v>
      </c>
      <c r="K42" s="16">
        <v>8669444</v>
      </c>
      <c r="L42" s="16">
        <v>9493117</v>
      </c>
      <c r="M42" s="16">
        <v>10241044</v>
      </c>
      <c r="N42" s="16">
        <v>10924308</v>
      </c>
      <c r="O42" s="16">
        <v>11692536</v>
      </c>
      <c r="P42" s="16">
        <v>12340855</v>
      </c>
      <c r="Q42" s="16">
        <v>11896491</v>
      </c>
      <c r="R42" s="16">
        <v>11989290</v>
      </c>
      <c r="S42" s="16">
        <v>12426951</v>
      </c>
      <c r="T42" s="16">
        <v>12656417</v>
      </c>
      <c r="U42" s="16">
        <v>13093285</v>
      </c>
    </row>
    <row r="43" spans="1:21" x14ac:dyDescent="0.3">
      <c r="A43" s="7" t="s">
        <v>21</v>
      </c>
      <c r="B43" s="3" t="s">
        <v>41</v>
      </c>
      <c r="C43" s="16" t="s">
        <v>26</v>
      </c>
      <c r="D43" s="16" t="s">
        <v>26</v>
      </c>
      <c r="E43" s="16" t="s">
        <v>26</v>
      </c>
      <c r="F43" s="16" t="s">
        <v>26</v>
      </c>
      <c r="G43" s="16" t="s">
        <v>26</v>
      </c>
      <c r="H43" s="16" t="s">
        <v>26</v>
      </c>
      <c r="I43" s="16" t="s">
        <v>26</v>
      </c>
      <c r="J43" s="16">
        <v>325697</v>
      </c>
      <c r="K43" s="16">
        <v>331407</v>
      </c>
      <c r="L43" s="16">
        <v>342899</v>
      </c>
      <c r="M43" s="16">
        <v>362051</v>
      </c>
      <c r="N43" s="16">
        <v>388419</v>
      </c>
      <c r="O43" s="16">
        <v>432234</v>
      </c>
      <c r="P43" s="16">
        <v>492185</v>
      </c>
      <c r="Q43" s="16">
        <v>511634</v>
      </c>
      <c r="R43" s="16">
        <v>540844</v>
      </c>
      <c r="S43" s="16">
        <v>573441</v>
      </c>
      <c r="T43" s="16">
        <v>598549</v>
      </c>
      <c r="U43" s="16">
        <v>616215</v>
      </c>
    </row>
    <row r="44" spans="1:21" x14ac:dyDescent="0.3">
      <c r="A44" s="8" t="s">
        <v>22</v>
      </c>
      <c r="B44" s="2" t="s">
        <v>41</v>
      </c>
      <c r="C44" s="17">
        <v>7716.8</v>
      </c>
      <c r="D44" s="17">
        <v>8900.6</v>
      </c>
      <c r="E44" s="17">
        <v>10239.1</v>
      </c>
      <c r="F44" s="17">
        <v>11121.8</v>
      </c>
      <c r="G44" s="17">
        <v>11469.7</v>
      </c>
      <c r="H44" s="17">
        <v>12697.6</v>
      </c>
      <c r="I44" s="17">
        <v>13452.5</v>
      </c>
      <c r="J44" s="17">
        <v>14589.2</v>
      </c>
      <c r="K44" s="17">
        <v>15761.6</v>
      </c>
      <c r="L44" s="17">
        <v>16641.599999999999</v>
      </c>
      <c r="M44" s="17">
        <v>18355.2</v>
      </c>
      <c r="N44" s="17">
        <v>20160.599999999999</v>
      </c>
      <c r="O44" s="17">
        <v>22248.1</v>
      </c>
      <c r="P44" s="17">
        <v>24194.400000000001</v>
      </c>
      <c r="Q44" s="17">
        <v>24000.6</v>
      </c>
      <c r="R44" s="17">
        <v>24912.5</v>
      </c>
      <c r="S44" s="17">
        <v>26052.7</v>
      </c>
      <c r="T44" s="17">
        <v>26869.7</v>
      </c>
      <c r="U44" s="17">
        <v>27417.4</v>
      </c>
    </row>
    <row r="45" spans="1:21" x14ac:dyDescent="0.3">
      <c r="A45" s="3" t="s">
        <v>28</v>
      </c>
    </row>
    <row r="46" spans="1:21" x14ac:dyDescent="0.3">
      <c r="A46" s="35" t="s">
        <v>34</v>
      </c>
      <c r="U46" s="33"/>
    </row>
    <row r="48" spans="1:21" x14ac:dyDescent="0.3">
      <c r="A48" s="11" t="s">
        <v>35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1"/>
  <sheetViews>
    <sheetView zoomScale="90" zoomScaleNormal="90" workbookViewId="0"/>
  </sheetViews>
  <sheetFormatPr defaultColWidth="9" defaultRowHeight="16.5" x14ac:dyDescent="0.3"/>
  <cols>
    <col min="1" max="1" width="27.75" style="11" customWidth="1"/>
    <col min="2" max="2" width="60.125" style="11" customWidth="1"/>
    <col min="3" max="3" width="37" style="11" customWidth="1"/>
    <col min="4" max="4" width="14.5" style="11" customWidth="1"/>
    <col min="5" max="6" width="14.25" style="11" bestFit="1" customWidth="1"/>
    <col min="7" max="20" width="9.875" style="11" customWidth="1"/>
    <col min="21" max="16384" width="9" style="11"/>
  </cols>
  <sheetData>
    <row r="1" spans="1:23" s="3" customFormat="1" x14ac:dyDescent="0.3">
      <c r="A1" s="8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s="3" customFormat="1" x14ac:dyDescent="0.3">
      <c r="A2" s="4"/>
      <c r="B2" s="4"/>
      <c r="C2" s="4"/>
      <c r="D2" s="4"/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5" t="s">
        <v>12</v>
      </c>
      <c r="R2" s="5" t="s">
        <v>13</v>
      </c>
      <c r="S2" s="5" t="s">
        <v>14</v>
      </c>
      <c r="T2" s="5" t="s">
        <v>15</v>
      </c>
      <c r="U2" s="5" t="s">
        <v>16</v>
      </c>
      <c r="V2" s="5" t="s">
        <v>17</v>
      </c>
      <c r="W2" s="5" t="s">
        <v>18</v>
      </c>
    </row>
    <row r="3" spans="1:23" s="3" customFormat="1" x14ac:dyDescent="0.3">
      <c r="A3" s="7" t="s">
        <v>19</v>
      </c>
      <c r="B3" s="7"/>
      <c r="C3" s="7"/>
      <c r="D3" s="7"/>
      <c r="E3" s="14">
        <f t="shared" ref="E3:I4" si="0">+SUM(E10,E14,E18,E22,E26,E30,E34,E38,E42)/(-SUM(E51,E55,E59,E63,E67,E71,E75,E79,E83,E87)+SUM(E91,E95,E99,E103,E107,E111,E115,E119,E123,E127,E131,E135,E139,E143,E147,E151,E155))*100</f>
        <v>33.186798308864098</v>
      </c>
      <c r="F3" s="14">
        <f t="shared" si="0"/>
        <v>30.487448217650609</v>
      </c>
      <c r="G3" s="14">
        <f t="shared" si="0"/>
        <v>33.733561111081173</v>
      </c>
      <c r="H3" s="14">
        <f t="shared" si="0"/>
        <v>29.865377311284071</v>
      </c>
      <c r="I3" s="14">
        <f t="shared" si="0"/>
        <v>30.801555904704436</v>
      </c>
      <c r="J3" s="14">
        <f t="shared" ref="J3:W3" si="1">+SUM(J10,J14,J18,J22,J26,J30,J34,J38,J42)/(-SUM(J51,J55,J59,J63,J67,J71,J75,J79,J83,J87)+SUM(J91,J95,J99,J103,J107,J111,J115,J119,J123,J127,J131,J135,J139,J143,J147,J151,J155))*100</f>
        <v>29.744964289016902</v>
      </c>
      <c r="K3" s="14">
        <f t="shared" si="1"/>
        <v>30.073095387286088</v>
      </c>
      <c r="L3" s="14">
        <f t="shared" si="1"/>
        <v>33.147572763645996</v>
      </c>
      <c r="M3" s="14">
        <f t="shared" si="1"/>
        <v>34.188226892237402</v>
      </c>
      <c r="N3" s="14">
        <f t="shared" si="1"/>
        <v>34.120247929985879</v>
      </c>
      <c r="O3" s="14">
        <f t="shared" si="1"/>
        <v>31.98658937433585</v>
      </c>
      <c r="P3" s="14">
        <f t="shared" si="1"/>
        <v>31.477696387933396</v>
      </c>
      <c r="Q3" s="14">
        <f t="shared" si="1"/>
        <v>32.173843634010275</v>
      </c>
      <c r="R3" s="14">
        <f t="shared" si="1"/>
        <v>30.03144373803034</v>
      </c>
      <c r="S3" s="14">
        <f t="shared" si="1"/>
        <v>29.853014173486759</v>
      </c>
      <c r="T3" s="14">
        <f t="shared" si="1"/>
        <v>29.15944227262181</v>
      </c>
      <c r="U3" s="14">
        <f t="shared" si="1"/>
        <v>30.296456078108424</v>
      </c>
      <c r="V3" s="14">
        <f t="shared" si="1"/>
        <v>31.631549299668581</v>
      </c>
      <c r="W3" s="14">
        <f t="shared" si="1"/>
        <v>33.251653272545987</v>
      </c>
    </row>
    <row r="4" spans="1:23" s="3" customFormat="1" x14ac:dyDescent="0.3">
      <c r="A4" s="7" t="s">
        <v>20</v>
      </c>
      <c r="B4" s="7"/>
      <c r="C4" s="7"/>
      <c r="D4" s="7"/>
      <c r="E4" s="14">
        <f t="shared" si="0"/>
        <v>36.723881040093417</v>
      </c>
      <c r="F4" s="14">
        <f t="shared" si="0"/>
        <v>36.663939467152808</v>
      </c>
      <c r="G4" s="14">
        <f t="shared" si="0"/>
        <v>32.014754299635221</v>
      </c>
      <c r="H4" s="14">
        <f t="shared" si="0"/>
        <v>32.316485382508709</v>
      </c>
      <c r="I4" s="14">
        <f t="shared" si="0"/>
        <v>34.585952207279412</v>
      </c>
      <c r="J4" s="14">
        <f t="shared" ref="J4:W4" si="2">+SUM(J11,J15,J19,J23,J27,J31,J35,J39,J43)/(-SUM(J52,J56,J60,J64,J68,J72,J76,J80,J84,J88)+SUM(J92,J96,J100,J104,J108,J112,J116,J120,J124,J128,J132,J136,J140,J144,J148,J152,J156))*100</f>
        <v>40.032986625072127</v>
      </c>
      <c r="K4" s="14">
        <f t="shared" si="2"/>
        <v>39.711080563294622</v>
      </c>
      <c r="L4" s="14">
        <f t="shared" si="2"/>
        <v>37.435897220864106</v>
      </c>
      <c r="M4" s="14">
        <f t="shared" si="2"/>
        <v>37.304898313577318</v>
      </c>
      <c r="N4" s="14">
        <f t="shared" si="2"/>
        <v>34.432543244510988</v>
      </c>
      <c r="O4" s="14">
        <f t="shared" si="2"/>
        <v>34.213224961069542</v>
      </c>
      <c r="P4" s="14">
        <f t="shared" si="2"/>
        <v>32.545998216555546</v>
      </c>
      <c r="Q4" s="14">
        <f t="shared" si="2"/>
        <v>37.201044392218364</v>
      </c>
      <c r="R4" s="14">
        <f t="shared" si="2"/>
        <v>40.692235331971091</v>
      </c>
      <c r="S4" s="14">
        <f t="shared" si="2"/>
        <v>43.035638827780666</v>
      </c>
      <c r="T4" s="14">
        <f t="shared" si="2"/>
        <v>34.604521183461259</v>
      </c>
      <c r="U4" s="14">
        <f t="shared" si="2"/>
        <v>25.847103572476911</v>
      </c>
      <c r="V4" s="14">
        <f t="shared" si="2"/>
        <v>29.796081474273784</v>
      </c>
      <c r="W4" s="14">
        <f t="shared" si="2"/>
        <v>27.434324551830652</v>
      </c>
    </row>
    <row r="5" spans="1:23" s="3" customFormat="1" x14ac:dyDescent="0.3">
      <c r="A5" s="7" t="s">
        <v>21</v>
      </c>
      <c r="B5" s="7"/>
      <c r="C5" s="7"/>
      <c r="D5" s="7"/>
      <c r="E5" s="21"/>
      <c r="F5" s="21"/>
      <c r="G5" s="21"/>
      <c r="H5" s="21"/>
      <c r="I5" s="21"/>
      <c r="J5" s="14">
        <f t="shared" ref="J5:W5" si="3">+SUM(J12,J16,J20,J24,J28,J32,J36,J40,J44)/(-SUM(J53,J57,J61,J65,J69,J73,J77,J81,J85,J89)+SUM(J93,J97,J101,J105,J109,J113,J117,J121,J125,J129,J133,J137,J141,J145,J149,J153,J157))*100</f>
        <v>24.706019508024717</v>
      </c>
      <c r="K5" s="14">
        <f t="shared" si="3"/>
        <v>24.636307962515744</v>
      </c>
      <c r="L5" s="14">
        <f t="shared" si="3"/>
        <v>25.496266618102347</v>
      </c>
      <c r="M5" s="14">
        <f t="shared" si="3"/>
        <v>23.916262082470805</v>
      </c>
      <c r="N5" s="14">
        <f t="shared" si="3"/>
        <v>22.09737827715356</v>
      </c>
      <c r="O5" s="14">
        <f t="shared" si="3"/>
        <v>23.425501667380125</v>
      </c>
      <c r="P5" s="14">
        <f t="shared" si="3"/>
        <v>24.637744861031749</v>
      </c>
      <c r="Q5" s="14">
        <f t="shared" si="3"/>
        <v>26.803634092927943</v>
      </c>
      <c r="R5" s="14">
        <f t="shared" si="3"/>
        <v>28.340746160412294</v>
      </c>
      <c r="S5" s="14">
        <f t="shared" si="3"/>
        <v>23.009799800663355</v>
      </c>
      <c r="T5" s="14">
        <f t="shared" si="3"/>
        <v>21.611404778955368</v>
      </c>
      <c r="U5" s="14">
        <f t="shared" si="3"/>
        <v>21.209608495047895</v>
      </c>
      <c r="V5" s="14">
        <f t="shared" si="3"/>
        <v>22.045085112425749</v>
      </c>
      <c r="W5" s="14">
        <f t="shared" si="3"/>
        <v>20.689680512402962</v>
      </c>
    </row>
    <row r="6" spans="1:23" s="3" customFormat="1" x14ac:dyDescent="0.3">
      <c r="A6" s="8" t="s">
        <v>22</v>
      </c>
      <c r="B6" s="8"/>
      <c r="C6" s="8"/>
      <c r="D6" s="8"/>
      <c r="E6" s="32">
        <f>+SUM(E13,E17,E21,E25,E29,E33,E37,E41,E45)/(-SUM(E54,E58,E62,E66,E70,E74,E78,E82,E86,E90)+SUM(E94,E98,E102,E106,E110,E114,E118,E122,E126,E130,E134,E138,E142,E146,E150,E154,E158))*100</f>
        <v>42.474472430224637</v>
      </c>
      <c r="F6" s="32">
        <f>+SUM(F13,F17,F21,F25,F29,F33,F37,F41,F45)/(-SUM(F54,F58,F62,F66,F70,F74,F78,F82,F86,F90)+SUM(F94,F98,F102,F106,F110,F114,F118,F122,F126,F130,F134,F138,F142,F146,F150,F154,F158))*100</f>
        <v>40.987871050111721</v>
      </c>
      <c r="G6" s="32">
        <f>+SUM(G13,G17,G21,G25,G29,G33,G37,G41,G45)/(-SUM(G54,G58,G62,G66,G70,G74,G78,G82,G86,G90)+SUM(G94,G98,G102,G106,G110,G114,G118,G122,G126,G130,G134,G138,G142,G146,G150,G154,G158))*100</f>
        <v>38.062253397632624</v>
      </c>
      <c r="H6" s="32">
        <f>+SUM(H13,H17,H21,H25,H29,H33,H37,H41,H45)/(-SUM(H54,H58,H62,H66,H70,H74,H78,H82,H86,H90)+SUM(H94,H98,H102,H106,H110,H114,H118,H122,H126,H130,H134,H138,H142,H146,H150,H154,H158))*100</f>
        <v>38.753072930893204</v>
      </c>
      <c r="I6" s="32">
        <f>+SUM(I13,I17,I21,I25,I29,I33,I37,I41,I45)/(-SUM(I54,I58,I62,I66,I70,I74,I78,I82,I86,I90)+SUM(I94,I98,I102,I106,I110,I114,I118,I122,I126,I130,I134,I138,I142,I146,I150,I154,I158))*100</f>
        <v>36.770682148040635</v>
      </c>
      <c r="J6" s="32">
        <f t="shared" ref="J6:W6" si="4">+SUM(J13,J17,J21,J25,J29,J33,J37,J41,J45)/(-SUM(J54,J58,J62,J66,J70,J74,J78,J82,J86,J90)+SUM(J94,J98,J102,J106,J110,J114,J118,J122,J126,J130,J134,J138,J142,J146,J150,J154,J158))*100</f>
        <v>30.946049046321527</v>
      </c>
      <c r="K6" s="32">
        <f t="shared" si="4"/>
        <v>29.88217830967622</v>
      </c>
      <c r="L6" s="32">
        <f t="shared" si="4"/>
        <v>30.75515280739161</v>
      </c>
      <c r="M6" s="32">
        <f t="shared" si="4"/>
        <v>30.464947622884775</v>
      </c>
      <c r="N6" s="32">
        <f t="shared" si="4"/>
        <v>25.469946773984166</v>
      </c>
      <c r="O6" s="32">
        <f t="shared" si="4"/>
        <v>26.205606330123292</v>
      </c>
      <c r="P6" s="32">
        <f t="shared" si="4"/>
        <v>24.323648547282094</v>
      </c>
      <c r="Q6" s="32">
        <f t="shared" si="4"/>
        <v>23.360354979093785</v>
      </c>
      <c r="R6" s="32">
        <f t="shared" si="4"/>
        <v>22.902280004629453</v>
      </c>
      <c r="S6" s="32">
        <f t="shared" si="4"/>
        <v>23.698759864712514</v>
      </c>
      <c r="T6" s="32">
        <f t="shared" si="4"/>
        <v>20.806333142903778</v>
      </c>
      <c r="U6" s="32">
        <f t="shared" si="4"/>
        <v>22.804581188395389</v>
      </c>
      <c r="V6" s="32">
        <f t="shared" si="4"/>
        <v>23.204170557111738</v>
      </c>
      <c r="W6" s="32">
        <f t="shared" si="4"/>
        <v>25.345614925256626</v>
      </c>
    </row>
    <row r="9" spans="1:23" s="3" customFormat="1" x14ac:dyDescent="0.3">
      <c r="A9" s="15" t="s">
        <v>25</v>
      </c>
      <c r="B9" s="15" t="s">
        <v>27</v>
      </c>
      <c r="C9" s="15" t="s">
        <v>30</v>
      </c>
      <c r="D9" s="31" t="s">
        <v>61</v>
      </c>
      <c r="E9" s="5" t="s">
        <v>0</v>
      </c>
      <c r="F9" s="5" t="s">
        <v>1</v>
      </c>
      <c r="G9" s="5" t="s">
        <v>2</v>
      </c>
      <c r="H9" s="5" t="s">
        <v>3</v>
      </c>
      <c r="I9" s="5" t="s">
        <v>4</v>
      </c>
      <c r="J9" s="5" t="s">
        <v>5</v>
      </c>
      <c r="K9" s="5" t="s">
        <v>6</v>
      </c>
      <c r="L9" s="5" t="s">
        <v>7</v>
      </c>
      <c r="M9" s="5" t="s">
        <v>8</v>
      </c>
      <c r="N9" s="5" t="s">
        <v>9</v>
      </c>
      <c r="O9" s="5" t="s">
        <v>10</v>
      </c>
      <c r="P9" s="5" t="s">
        <v>11</v>
      </c>
      <c r="Q9" s="5" t="s">
        <v>12</v>
      </c>
      <c r="R9" s="5" t="s">
        <v>13</v>
      </c>
      <c r="S9" s="5" t="s">
        <v>14</v>
      </c>
      <c r="T9" s="5" t="s">
        <v>15</v>
      </c>
      <c r="U9" s="5" t="s">
        <v>16</v>
      </c>
      <c r="V9" s="5" t="s">
        <v>17</v>
      </c>
      <c r="W9" s="5" t="s">
        <v>18</v>
      </c>
    </row>
    <row r="10" spans="1:23" x14ac:dyDescent="0.3">
      <c r="A10" s="20" t="s">
        <v>19</v>
      </c>
      <c r="B10" s="11" t="s">
        <v>43</v>
      </c>
      <c r="C10" s="6" t="s">
        <v>42</v>
      </c>
      <c r="D10" s="11" t="s">
        <v>62</v>
      </c>
      <c r="E10" s="13">
        <v>70361</v>
      </c>
      <c r="F10" s="13">
        <v>80206</v>
      </c>
      <c r="G10" s="13">
        <v>87356</v>
      </c>
      <c r="H10" s="13">
        <v>93983</v>
      </c>
      <c r="I10" s="13">
        <v>92962</v>
      </c>
      <c r="J10" s="13">
        <v>99881</v>
      </c>
      <c r="K10" s="13">
        <v>105406</v>
      </c>
      <c r="L10" s="13">
        <v>114957</v>
      </c>
      <c r="M10" s="13">
        <v>125399</v>
      </c>
      <c r="N10" s="13">
        <v>136375</v>
      </c>
      <c r="O10" s="13">
        <v>137064</v>
      </c>
      <c r="P10" s="13">
        <v>138426</v>
      </c>
      <c r="Q10" s="13">
        <v>155956</v>
      </c>
      <c r="R10" s="13">
        <v>140867</v>
      </c>
      <c r="S10" s="13">
        <v>135518</v>
      </c>
      <c r="T10" s="13">
        <v>131259</v>
      </c>
      <c r="U10" s="13">
        <v>142737</v>
      </c>
      <c r="V10" s="13">
        <v>144130</v>
      </c>
      <c r="W10" s="13">
        <v>150615</v>
      </c>
    </row>
    <row r="11" spans="1:23" x14ac:dyDescent="0.3">
      <c r="A11" s="12" t="s">
        <v>23</v>
      </c>
      <c r="B11" s="11" t="s">
        <v>43</v>
      </c>
      <c r="C11" s="7" t="s">
        <v>42</v>
      </c>
      <c r="D11" s="11" t="s">
        <v>62</v>
      </c>
      <c r="E11" s="13">
        <v>376308</v>
      </c>
      <c r="F11" s="13">
        <v>500097</v>
      </c>
      <c r="G11" s="13">
        <v>586525</v>
      </c>
      <c r="H11" s="13">
        <v>667734</v>
      </c>
      <c r="I11" s="13">
        <v>786681</v>
      </c>
      <c r="J11" s="13">
        <v>961482</v>
      </c>
      <c r="K11" s="13">
        <v>1142892</v>
      </c>
      <c r="L11" s="13">
        <v>1294413</v>
      </c>
      <c r="M11" s="13">
        <v>1325273</v>
      </c>
      <c r="N11" s="13">
        <v>1363283</v>
      </c>
      <c r="O11" s="13">
        <v>1449725</v>
      </c>
      <c r="P11" s="13">
        <v>1599001</v>
      </c>
      <c r="Q11" s="13">
        <v>1816574</v>
      </c>
      <c r="R11" s="13">
        <v>2033568</v>
      </c>
      <c r="S11" s="13">
        <v>1897169</v>
      </c>
      <c r="T11" s="13">
        <v>1734663</v>
      </c>
      <c r="U11" s="13">
        <v>1367832</v>
      </c>
      <c r="V11" s="13">
        <v>1513186</v>
      </c>
      <c r="W11" s="13">
        <v>1501244</v>
      </c>
    </row>
    <row r="12" spans="1:23" x14ac:dyDescent="0.3">
      <c r="A12" s="12" t="s">
        <v>21</v>
      </c>
      <c r="B12" s="11" t="s">
        <v>43</v>
      </c>
      <c r="C12" s="7" t="s">
        <v>42</v>
      </c>
      <c r="D12" s="11" t="s">
        <v>62</v>
      </c>
      <c r="E12" s="13">
        <v>28364</v>
      </c>
      <c r="F12" s="13">
        <v>33615</v>
      </c>
      <c r="G12" s="13">
        <v>39178</v>
      </c>
      <c r="H12" s="13">
        <v>45672</v>
      </c>
      <c r="I12" s="13">
        <v>32736</v>
      </c>
      <c r="J12" s="13">
        <v>32415</v>
      </c>
      <c r="K12" s="13">
        <v>32979</v>
      </c>
      <c r="L12" s="13">
        <v>33870</v>
      </c>
      <c r="M12" s="13">
        <v>35058</v>
      </c>
      <c r="N12" s="13">
        <v>37075</v>
      </c>
      <c r="O12" s="13">
        <v>42377</v>
      </c>
      <c r="P12" s="13">
        <v>49228</v>
      </c>
      <c r="Q12" s="13">
        <v>61403</v>
      </c>
      <c r="R12" s="13">
        <v>67940</v>
      </c>
      <c r="S12" s="13">
        <v>62078</v>
      </c>
      <c r="T12" s="13">
        <v>62818</v>
      </c>
      <c r="U12" s="13">
        <v>67768</v>
      </c>
      <c r="V12" s="13">
        <v>72516</v>
      </c>
      <c r="W12" s="13">
        <v>74124</v>
      </c>
    </row>
    <row r="13" spans="1:23" x14ac:dyDescent="0.3">
      <c r="A13" s="12" t="s">
        <v>22</v>
      </c>
      <c r="B13" s="11" t="s">
        <v>43</v>
      </c>
      <c r="C13" s="7" t="s">
        <v>42</v>
      </c>
      <c r="D13" s="11" t="s">
        <v>62</v>
      </c>
      <c r="E13" s="13">
        <v>695.3</v>
      </c>
      <c r="F13" s="13">
        <v>855.1</v>
      </c>
      <c r="G13" s="13">
        <v>1037.2</v>
      </c>
      <c r="H13" s="13">
        <v>1138.2</v>
      </c>
      <c r="I13" s="13">
        <v>1207.8</v>
      </c>
      <c r="J13" s="13">
        <v>1054.5</v>
      </c>
      <c r="K13" s="13">
        <v>1193.2</v>
      </c>
      <c r="L13" s="13">
        <v>1204.5999999999999</v>
      </c>
      <c r="M13" s="13">
        <v>1303.9000000000001</v>
      </c>
      <c r="N13" s="13">
        <v>1394.5</v>
      </c>
      <c r="O13" s="13">
        <v>1496.1</v>
      </c>
      <c r="P13" s="13">
        <v>1626.7</v>
      </c>
      <c r="Q13" s="13">
        <v>1819.8</v>
      </c>
      <c r="R13" s="13">
        <v>2095.1999999999998</v>
      </c>
      <c r="S13" s="13">
        <v>1793.7</v>
      </c>
      <c r="T13" s="13">
        <v>1789.6</v>
      </c>
      <c r="U13" s="13">
        <v>1999.9</v>
      </c>
      <c r="V13" s="13">
        <v>2122.8000000000002</v>
      </c>
      <c r="W13" s="13">
        <v>2144.1</v>
      </c>
    </row>
    <row r="14" spans="1:23" x14ac:dyDescent="0.3">
      <c r="A14" s="12" t="s">
        <v>19</v>
      </c>
      <c r="B14" s="11" t="s">
        <v>45</v>
      </c>
      <c r="C14" s="7" t="s">
        <v>42</v>
      </c>
      <c r="D14" s="11" t="s">
        <v>62</v>
      </c>
      <c r="E14" s="13">
        <v>67255</v>
      </c>
      <c r="F14" s="13">
        <v>56510</v>
      </c>
      <c r="G14" s="13">
        <v>69357</v>
      </c>
      <c r="H14" s="13">
        <v>67464</v>
      </c>
      <c r="I14" s="13">
        <v>79458</v>
      </c>
      <c r="J14" s="13">
        <v>75155</v>
      </c>
      <c r="K14" s="13">
        <v>94393</v>
      </c>
      <c r="L14" s="13">
        <v>106731</v>
      </c>
      <c r="M14" s="13">
        <v>118882</v>
      </c>
      <c r="N14" s="13">
        <v>128665</v>
      </c>
      <c r="O14" s="13">
        <v>134989</v>
      </c>
      <c r="P14" s="13">
        <v>153713</v>
      </c>
      <c r="Q14" s="13">
        <v>171179</v>
      </c>
      <c r="R14" s="13">
        <v>161948</v>
      </c>
      <c r="S14" s="13">
        <v>132327</v>
      </c>
      <c r="T14" s="13">
        <v>127404</v>
      </c>
      <c r="U14" s="13">
        <v>129031</v>
      </c>
      <c r="V14" s="13">
        <v>127480</v>
      </c>
      <c r="W14" s="13">
        <v>132318</v>
      </c>
    </row>
    <row r="15" spans="1:23" x14ac:dyDescent="0.3">
      <c r="A15" s="12" t="s">
        <v>31</v>
      </c>
      <c r="B15" s="11" t="s">
        <v>45</v>
      </c>
      <c r="C15" s="7" t="s">
        <v>42</v>
      </c>
      <c r="D15" s="11" t="s">
        <v>62</v>
      </c>
      <c r="E15" s="13">
        <v>106276</v>
      </c>
      <c r="F15" s="13">
        <v>126914</v>
      </c>
      <c r="G15" s="13">
        <v>164156</v>
      </c>
      <c r="H15" s="13">
        <v>217294</v>
      </c>
      <c r="I15" s="13">
        <v>262455</v>
      </c>
      <c r="J15" s="13">
        <v>292722</v>
      </c>
      <c r="K15" s="13">
        <v>351856</v>
      </c>
      <c r="L15" s="13">
        <v>396556</v>
      </c>
      <c r="M15" s="13">
        <v>413662</v>
      </c>
      <c r="N15" s="13">
        <v>438038</v>
      </c>
      <c r="O15" s="13">
        <v>465625</v>
      </c>
      <c r="P15" s="13">
        <v>554952</v>
      </c>
      <c r="Q15" s="13">
        <v>700467.19999999995</v>
      </c>
      <c r="R15" s="13">
        <v>694905.8</v>
      </c>
      <c r="S15" s="13">
        <v>579104.80000000005</v>
      </c>
      <c r="T15" s="13">
        <v>329594.10000000009</v>
      </c>
      <c r="U15" s="13">
        <v>338286.5</v>
      </c>
      <c r="V15" s="13">
        <v>367718.5</v>
      </c>
      <c r="W15" s="13">
        <v>415913.80000000005</v>
      </c>
    </row>
    <row r="16" spans="1:23" x14ac:dyDescent="0.3">
      <c r="A16" s="12" t="s">
        <v>21</v>
      </c>
      <c r="B16" s="11" t="s">
        <v>45</v>
      </c>
      <c r="C16" s="7" t="s">
        <v>42</v>
      </c>
      <c r="D16" s="11" t="s">
        <v>62</v>
      </c>
      <c r="E16" s="13">
        <v>9306</v>
      </c>
      <c r="F16" s="13">
        <v>11294</v>
      </c>
      <c r="G16" s="13">
        <v>13967</v>
      </c>
      <c r="H16" s="13">
        <v>15586</v>
      </c>
      <c r="I16" s="13">
        <v>15924</v>
      </c>
      <c r="J16" s="13">
        <v>17853</v>
      </c>
      <c r="K16" s="13">
        <v>13961</v>
      </c>
      <c r="L16" s="13">
        <v>16010</v>
      </c>
      <c r="M16" s="13">
        <v>14804</v>
      </c>
      <c r="N16" s="13">
        <v>18124</v>
      </c>
      <c r="O16" s="13">
        <v>21057</v>
      </c>
      <c r="P16" s="13">
        <v>25468</v>
      </c>
      <c r="Q16" s="13">
        <v>32324</v>
      </c>
      <c r="R16" s="13">
        <v>34485</v>
      </c>
      <c r="S16" s="13">
        <v>30716</v>
      </c>
      <c r="T16" s="13">
        <v>28125</v>
      </c>
      <c r="U16" s="13">
        <v>31649</v>
      </c>
      <c r="V16" s="13">
        <v>33863</v>
      </c>
      <c r="W16" s="13">
        <v>29351</v>
      </c>
    </row>
    <row r="17" spans="1:23" x14ac:dyDescent="0.3">
      <c r="A17" s="12" t="s">
        <v>22</v>
      </c>
      <c r="B17" s="11" t="s">
        <v>45</v>
      </c>
      <c r="C17" s="7" t="s">
        <v>42</v>
      </c>
      <c r="D17" s="11" t="s">
        <v>62</v>
      </c>
      <c r="E17" s="13">
        <v>1165.5</v>
      </c>
      <c r="F17" s="13">
        <v>926.6</v>
      </c>
      <c r="G17" s="13">
        <v>871</v>
      </c>
      <c r="H17" s="13">
        <v>847.5</v>
      </c>
      <c r="I17" s="13">
        <v>871.4</v>
      </c>
      <c r="J17" s="13">
        <v>813.1</v>
      </c>
      <c r="K17" s="13">
        <v>878.6</v>
      </c>
      <c r="L17" s="13">
        <v>926.1</v>
      </c>
      <c r="M17" s="13">
        <v>1118.2</v>
      </c>
      <c r="N17" s="13">
        <v>1171.9000000000001</v>
      </c>
      <c r="O17" s="13">
        <v>1344.5</v>
      </c>
      <c r="P17" s="13">
        <v>1599.1</v>
      </c>
      <c r="Q17" s="13">
        <v>1835.5</v>
      </c>
      <c r="R17" s="13">
        <v>2087.5</v>
      </c>
      <c r="S17" s="13">
        <v>1577</v>
      </c>
      <c r="T17" s="13">
        <v>1659.2</v>
      </c>
      <c r="U17" s="13">
        <v>1699.2</v>
      </c>
      <c r="V17" s="13">
        <v>1714.8</v>
      </c>
      <c r="W17" s="13">
        <v>2117.8000000000002</v>
      </c>
    </row>
    <row r="18" spans="1:23" x14ac:dyDescent="0.3">
      <c r="A18" s="12" t="s">
        <v>19</v>
      </c>
      <c r="B18" s="11" t="s">
        <v>44</v>
      </c>
      <c r="C18" s="7" t="s">
        <v>42</v>
      </c>
      <c r="D18" s="11" t="s">
        <v>62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</row>
    <row r="19" spans="1:23" x14ac:dyDescent="0.3">
      <c r="A19" s="12" t="s">
        <v>20</v>
      </c>
      <c r="B19" s="11" t="s">
        <v>44</v>
      </c>
      <c r="C19" s="7" t="s">
        <v>42</v>
      </c>
      <c r="D19" s="11" t="s">
        <v>62</v>
      </c>
      <c r="E19" s="21" t="s">
        <v>26</v>
      </c>
      <c r="F19" s="21" t="s">
        <v>26</v>
      </c>
      <c r="G19" s="21" t="s">
        <v>26</v>
      </c>
      <c r="H19" s="21" t="s">
        <v>26</v>
      </c>
      <c r="I19" s="21" t="s">
        <v>26</v>
      </c>
      <c r="J19" s="21" t="s">
        <v>26</v>
      </c>
      <c r="K19" s="21" t="s">
        <v>26</v>
      </c>
      <c r="L19" s="21" t="s">
        <v>26</v>
      </c>
      <c r="M19" s="21" t="s">
        <v>26</v>
      </c>
      <c r="N19" s="21" t="s">
        <v>26</v>
      </c>
      <c r="O19" s="21" t="s">
        <v>26</v>
      </c>
      <c r="P19" s="21" t="s">
        <v>26</v>
      </c>
      <c r="Q19" s="21" t="s">
        <v>26</v>
      </c>
      <c r="R19" s="21" t="s">
        <v>26</v>
      </c>
      <c r="S19" s="21" t="s">
        <v>26</v>
      </c>
      <c r="T19" s="21" t="s">
        <v>26</v>
      </c>
      <c r="U19" s="21" t="s">
        <v>26</v>
      </c>
      <c r="V19" s="21" t="s">
        <v>26</v>
      </c>
      <c r="W19" s="21" t="s">
        <v>26</v>
      </c>
    </row>
    <row r="20" spans="1:23" x14ac:dyDescent="0.3">
      <c r="A20" s="12" t="s">
        <v>21</v>
      </c>
      <c r="B20" s="11" t="s">
        <v>44</v>
      </c>
      <c r="C20" s="7" t="s">
        <v>42</v>
      </c>
      <c r="D20" s="11" t="s">
        <v>62</v>
      </c>
      <c r="E20" s="21" t="s">
        <v>26</v>
      </c>
      <c r="F20" s="21" t="s">
        <v>26</v>
      </c>
      <c r="G20" s="21" t="s">
        <v>26</v>
      </c>
      <c r="H20" s="21" t="s">
        <v>26</v>
      </c>
      <c r="I20" s="21" t="s">
        <v>26</v>
      </c>
      <c r="J20" s="21" t="s">
        <v>26</v>
      </c>
      <c r="K20" s="21" t="s">
        <v>26</v>
      </c>
      <c r="L20" s="21" t="s">
        <v>26</v>
      </c>
      <c r="M20" s="21" t="s">
        <v>26</v>
      </c>
      <c r="N20" s="21" t="s">
        <v>26</v>
      </c>
      <c r="O20" s="21" t="s">
        <v>26</v>
      </c>
      <c r="P20" s="21" t="s">
        <v>26</v>
      </c>
      <c r="Q20" s="21" t="s">
        <v>26</v>
      </c>
      <c r="R20" s="21" t="s">
        <v>26</v>
      </c>
      <c r="S20" s="21" t="s">
        <v>26</v>
      </c>
      <c r="T20" s="21" t="s">
        <v>26</v>
      </c>
      <c r="U20" s="21" t="s">
        <v>26</v>
      </c>
      <c r="V20" s="21" t="s">
        <v>26</v>
      </c>
      <c r="W20" s="21" t="s">
        <v>26</v>
      </c>
    </row>
    <row r="21" spans="1:23" x14ac:dyDescent="0.3">
      <c r="A21" s="12" t="s">
        <v>22</v>
      </c>
      <c r="B21" s="11" t="s">
        <v>44</v>
      </c>
      <c r="C21" s="7" t="s">
        <v>42</v>
      </c>
      <c r="D21" s="11" t="s">
        <v>62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</row>
    <row r="22" spans="1:23" x14ac:dyDescent="0.3">
      <c r="A22" s="12" t="s">
        <v>19</v>
      </c>
      <c r="B22" s="11" t="s">
        <v>46</v>
      </c>
      <c r="C22" s="7" t="s">
        <v>42</v>
      </c>
      <c r="D22" s="11" t="s">
        <v>62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</row>
    <row r="23" spans="1:23" x14ac:dyDescent="0.3">
      <c r="A23" s="12" t="s">
        <v>20</v>
      </c>
      <c r="B23" s="11" t="s">
        <v>46</v>
      </c>
      <c r="C23" s="7" t="s">
        <v>42</v>
      </c>
      <c r="D23" s="11" t="s">
        <v>62</v>
      </c>
      <c r="E23" s="23" t="s">
        <v>26</v>
      </c>
      <c r="F23" s="23" t="s">
        <v>26</v>
      </c>
      <c r="G23" s="23" t="s">
        <v>26</v>
      </c>
      <c r="H23" s="23" t="s">
        <v>26</v>
      </c>
      <c r="I23" s="23" t="s">
        <v>26</v>
      </c>
      <c r="J23" s="23" t="s">
        <v>26</v>
      </c>
      <c r="K23" s="23" t="s">
        <v>26</v>
      </c>
      <c r="L23" s="23" t="s">
        <v>26</v>
      </c>
      <c r="M23" s="23" t="s">
        <v>26</v>
      </c>
      <c r="N23" s="23" t="s">
        <v>26</v>
      </c>
      <c r="O23" s="23" t="s">
        <v>26</v>
      </c>
      <c r="P23" s="23" t="s">
        <v>26</v>
      </c>
      <c r="Q23" s="23" t="s">
        <v>26</v>
      </c>
      <c r="R23" s="23" t="s">
        <v>26</v>
      </c>
      <c r="S23" s="23" t="s">
        <v>26</v>
      </c>
      <c r="T23" s="23" t="s">
        <v>26</v>
      </c>
      <c r="U23" s="23" t="s">
        <v>26</v>
      </c>
      <c r="V23" s="23" t="s">
        <v>26</v>
      </c>
      <c r="W23" s="23" t="s">
        <v>26</v>
      </c>
    </row>
    <row r="24" spans="1:23" x14ac:dyDescent="0.3">
      <c r="A24" s="12" t="s">
        <v>21</v>
      </c>
      <c r="B24" s="11" t="s">
        <v>46</v>
      </c>
      <c r="C24" s="7" t="s">
        <v>42</v>
      </c>
      <c r="D24" s="11" t="s">
        <v>62</v>
      </c>
      <c r="E24" s="23" t="s">
        <v>26</v>
      </c>
      <c r="F24" s="23" t="s">
        <v>26</v>
      </c>
      <c r="G24" s="23" t="s">
        <v>26</v>
      </c>
      <c r="H24" s="23" t="s">
        <v>26</v>
      </c>
      <c r="I24" s="23" t="s">
        <v>26</v>
      </c>
      <c r="J24" s="23" t="s">
        <v>26</v>
      </c>
      <c r="K24" s="23" t="s">
        <v>26</v>
      </c>
      <c r="L24" s="23" t="s">
        <v>26</v>
      </c>
      <c r="M24" s="23" t="s">
        <v>26</v>
      </c>
      <c r="N24" s="23" t="s">
        <v>26</v>
      </c>
      <c r="O24" s="23" t="s">
        <v>26</v>
      </c>
      <c r="P24" s="23" t="s">
        <v>26</v>
      </c>
      <c r="Q24" s="23" t="s">
        <v>26</v>
      </c>
      <c r="R24" s="23" t="s">
        <v>26</v>
      </c>
      <c r="S24" s="23" t="s">
        <v>26</v>
      </c>
      <c r="T24" s="23" t="s">
        <v>26</v>
      </c>
      <c r="U24" s="23" t="s">
        <v>26</v>
      </c>
      <c r="V24" s="23" t="s">
        <v>26</v>
      </c>
      <c r="W24" s="23" t="s">
        <v>26</v>
      </c>
    </row>
    <row r="25" spans="1:23" x14ac:dyDescent="0.3">
      <c r="A25" s="12" t="s">
        <v>22</v>
      </c>
      <c r="B25" s="11" t="s">
        <v>46</v>
      </c>
      <c r="C25" s="7" t="s">
        <v>42</v>
      </c>
      <c r="D25" s="11" t="s">
        <v>62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</row>
    <row r="26" spans="1:23" x14ac:dyDescent="0.3">
      <c r="A26" s="12" t="s">
        <v>19</v>
      </c>
      <c r="B26" s="11" t="s">
        <v>47</v>
      </c>
      <c r="C26" s="7" t="s">
        <v>42</v>
      </c>
      <c r="D26" s="11" t="s">
        <v>62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</row>
    <row r="27" spans="1:23" x14ac:dyDescent="0.3">
      <c r="A27" s="12" t="s">
        <v>20</v>
      </c>
      <c r="B27" s="11" t="s">
        <v>47</v>
      </c>
      <c r="C27" s="7" t="s">
        <v>42</v>
      </c>
      <c r="D27" s="11" t="s">
        <v>62</v>
      </c>
      <c r="E27" s="23" t="s">
        <v>26</v>
      </c>
      <c r="F27" s="23" t="s">
        <v>26</v>
      </c>
      <c r="G27" s="23" t="s">
        <v>26</v>
      </c>
      <c r="H27" s="23" t="s">
        <v>26</v>
      </c>
      <c r="I27" s="23" t="s">
        <v>26</v>
      </c>
      <c r="J27" s="23" t="s">
        <v>26</v>
      </c>
      <c r="K27" s="23" t="s">
        <v>26</v>
      </c>
      <c r="L27" s="23" t="s">
        <v>26</v>
      </c>
      <c r="M27" s="23" t="s">
        <v>26</v>
      </c>
      <c r="N27" s="23" t="s">
        <v>26</v>
      </c>
      <c r="O27" s="23" t="s">
        <v>26</v>
      </c>
      <c r="P27" s="23" t="s">
        <v>26</v>
      </c>
      <c r="Q27" s="23" t="s">
        <v>26</v>
      </c>
      <c r="R27" s="23" t="s">
        <v>26</v>
      </c>
      <c r="S27" s="23" t="s">
        <v>26</v>
      </c>
      <c r="T27" s="23" t="s">
        <v>26</v>
      </c>
      <c r="U27" s="23" t="s">
        <v>26</v>
      </c>
      <c r="V27" s="23" t="s">
        <v>26</v>
      </c>
      <c r="W27" s="23" t="s">
        <v>26</v>
      </c>
    </row>
    <row r="28" spans="1:23" x14ac:dyDescent="0.3">
      <c r="A28" s="12" t="s">
        <v>21</v>
      </c>
      <c r="B28" s="11" t="s">
        <v>47</v>
      </c>
      <c r="C28" s="7" t="s">
        <v>42</v>
      </c>
      <c r="D28" s="11" t="s">
        <v>62</v>
      </c>
      <c r="E28" s="23" t="s">
        <v>26</v>
      </c>
      <c r="F28" s="23" t="s">
        <v>26</v>
      </c>
      <c r="G28" s="23" t="s">
        <v>26</v>
      </c>
      <c r="H28" s="23" t="s">
        <v>26</v>
      </c>
      <c r="I28" s="23" t="s">
        <v>26</v>
      </c>
      <c r="J28" s="23" t="s">
        <v>26</v>
      </c>
      <c r="K28" s="23" t="s">
        <v>26</v>
      </c>
      <c r="L28" s="23" t="s">
        <v>26</v>
      </c>
      <c r="M28" s="23" t="s">
        <v>26</v>
      </c>
      <c r="N28" s="23" t="s">
        <v>26</v>
      </c>
      <c r="O28" s="23" t="s">
        <v>26</v>
      </c>
      <c r="P28" s="23" t="s">
        <v>26</v>
      </c>
      <c r="Q28" s="23" t="s">
        <v>26</v>
      </c>
      <c r="R28" s="23" t="s">
        <v>26</v>
      </c>
      <c r="S28" s="23" t="s">
        <v>26</v>
      </c>
      <c r="T28" s="23" t="s">
        <v>26</v>
      </c>
      <c r="U28" s="23" t="s">
        <v>26</v>
      </c>
      <c r="V28" s="23" t="s">
        <v>26</v>
      </c>
      <c r="W28" s="23" t="s">
        <v>26</v>
      </c>
    </row>
    <row r="29" spans="1:23" x14ac:dyDescent="0.3">
      <c r="A29" s="12" t="s">
        <v>22</v>
      </c>
      <c r="B29" s="11" t="s">
        <v>47</v>
      </c>
      <c r="C29" s="7" t="s">
        <v>42</v>
      </c>
      <c r="D29" s="11" t="s">
        <v>62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</row>
    <row r="30" spans="1:23" x14ac:dyDescent="0.3">
      <c r="A30" s="12" t="s">
        <v>19</v>
      </c>
      <c r="B30" s="11" t="s">
        <v>48</v>
      </c>
      <c r="C30" s="7" t="s">
        <v>42</v>
      </c>
      <c r="D30" s="11" t="s">
        <v>62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</row>
    <row r="31" spans="1:23" x14ac:dyDescent="0.3">
      <c r="A31" s="12" t="s">
        <v>20</v>
      </c>
      <c r="B31" s="11" t="s">
        <v>48</v>
      </c>
      <c r="C31" s="7" t="s">
        <v>42</v>
      </c>
      <c r="D31" s="11" t="s">
        <v>62</v>
      </c>
      <c r="E31" s="21" t="s">
        <v>26</v>
      </c>
      <c r="F31" s="21" t="s">
        <v>26</v>
      </c>
      <c r="G31" s="21" t="s">
        <v>26</v>
      </c>
      <c r="H31" s="21" t="s">
        <v>26</v>
      </c>
      <c r="I31" s="21" t="s">
        <v>26</v>
      </c>
      <c r="J31" s="21" t="s">
        <v>26</v>
      </c>
      <c r="K31" s="21" t="s">
        <v>26</v>
      </c>
      <c r="L31" s="21" t="s">
        <v>26</v>
      </c>
      <c r="M31" s="21" t="s">
        <v>26</v>
      </c>
      <c r="N31" s="21" t="s">
        <v>26</v>
      </c>
      <c r="O31" s="21" t="s">
        <v>26</v>
      </c>
      <c r="P31" s="21" t="s">
        <v>26</v>
      </c>
      <c r="Q31" s="21" t="s">
        <v>26</v>
      </c>
      <c r="R31" s="21" t="s">
        <v>26</v>
      </c>
      <c r="S31" s="21" t="s">
        <v>26</v>
      </c>
      <c r="T31" s="21" t="s">
        <v>26</v>
      </c>
      <c r="U31" s="21" t="s">
        <v>26</v>
      </c>
      <c r="V31" s="21" t="s">
        <v>26</v>
      </c>
      <c r="W31" s="21" t="s">
        <v>26</v>
      </c>
    </row>
    <row r="32" spans="1:23" x14ac:dyDescent="0.3">
      <c r="A32" s="12" t="s">
        <v>21</v>
      </c>
      <c r="B32" s="11" t="s">
        <v>48</v>
      </c>
      <c r="C32" s="7" t="s">
        <v>42</v>
      </c>
      <c r="D32" s="11" t="s">
        <v>62</v>
      </c>
      <c r="E32" s="21" t="s">
        <v>26</v>
      </c>
      <c r="F32" s="21" t="s">
        <v>26</v>
      </c>
      <c r="G32" s="21" t="s">
        <v>26</v>
      </c>
      <c r="H32" s="21" t="s">
        <v>26</v>
      </c>
      <c r="I32" s="21" t="s">
        <v>26</v>
      </c>
      <c r="J32" s="21" t="s">
        <v>26</v>
      </c>
      <c r="K32" s="13">
        <v>53</v>
      </c>
      <c r="L32" s="13">
        <v>58</v>
      </c>
      <c r="M32" s="13">
        <v>52</v>
      </c>
      <c r="N32" s="13">
        <v>57</v>
      </c>
      <c r="O32" s="13">
        <v>57</v>
      </c>
      <c r="P32" s="13">
        <v>60</v>
      </c>
      <c r="Q32" s="13">
        <v>68</v>
      </c>
      <c r="R32" s="13">
        <v>88</v>
      </c>
      <c r="S32" s="13">
        <v>83</v>
      </c>
      <c r="T32" s="13">
        <v>83</v>
      </c>
      <c r="U32" s="13">
        <v>93</v>
      </c>
      <c r="V32" s="13">
        <v>101</v>
      </c>
      <c r="W32" s="13">
        <v>92</v>
      </c>
    </row>
    <row r="33" spans="1:23" x14ac:dyDescent="0.3">
      <c r="A33" s="12" t="s">
        <v>22</v>
      </c>
      <c r="B33" s="11" t="s">
        <v>48</v>
      </c>
      <c r="C33" s="7" t="s">
        <v>42</v>
      </c>
      <c r="D33" s="11" t="s">
        <v>62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</row>
    <row r="34" spans="1:23" x14ac:dyDescent="0.3">
      <c r="A34" s="12" t="s">
        <v>19</v>
      </c>
      <c r="B34" s="11" t="s">
        <v>49</v>
      </c>
      <c r="C34" s="7" t="s">
        <v>42</v>
      </c>
      <c r="D34" s="11" t="s">
        <v>62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</row>
    <row r="35" spans="1:23" x14ac:dyDescent="0.3">
      <c r="A35" s="12" t="s">
        <v>20</v>
      </c>
      <c r="B35" s="11" t="s">
        <v>49</v>
      </c>
      <c r="C35" s="7" t="s">
        <v>42</v>
      </c>
      <c r="D35" s="11" t="s">
        <v>62</v>
      </c>
      <c r="E35" s="21" t="s">
        <v>26</v>
      </c>
      <c r="F35" s="21" t="s">
        <v>26</v>
      </c>
      <c r="G35" s="21" t="s">
        <v>26</v>
      </c>
      <c r="H35" s="21" t="s">
        <v>26</v>
      </c>
      <c r="I35" s="21" t="s">
        <v>26</v>
      </c>
      <c r="J35" s="21" t="s">
        <v>26</v>
      </c>
      <c r="K35" s="21" t="s">
        <v>26</v>
      </c>
      <c r="L35" s="21" t="s">
        <v>26</v>
      </c>
      <c r="M35" s="21" t="s">
        <v>26</v>
      </c>
      <c r="N35" s="21" t="s">
        <v>26</v>
      </c>
      <c r="O35" s="21" t="s">
        <v>26</v>
      </c>
      <c r="P35" s="21" t="s">
        <v>26</v>
      </c>
      <c r="Q35" s="13">
        <v>200</v>
      </c>
      <c r="R35" s="13">
        <v>41</v>
      </c>
      <c r="S35" s="13">
        <v>24170</v>
      </c>
      <c r="T35" s="13">
        <v>17058</v>
      </c>
      <c r="U35" s="13">
        <v>16906</v>
      </c>
      <c r="V35" s="13">
        <v>5650</v>
      </c>
      <c r="W35" s="13">
        <v>54078</v>
      </c>
    </row>
    <row r="36" spans="1:23" x14ac:dyDescent="0.3">
      <c r="A36" s="12" t="s">
        <v>21</v>
      </c>
      <c r="B36" s="11" t="s">
        <v>49</v>
      </c>
      <c r="C36" s="7" t="s">
        <v>42</v>
      </c>
      <c r="D36" s="11" t="s">
        <v>62</v>
      </c>
      <c r="E36" s="21" t="s">
        <v>26</v>
      </c>
      <c r="F36" s="21" t="s">
        <v>26</v>
      </c>
      <c r="G36" s="21" t="s">
        <v>26</v>
      </c>
      <c r="H36" s="21" t="s">
        <v>26</v>
      </c>
      <c r="I36" s="21" t="s">
        <v>26</v>
      </c>
      <c r="J36" s="21" t="s">
        <v>26</v>
      </c>
      <c r="K36" s="21" t="s">
        <v>26</v>
      </c>
      <c r="L36" s="21" t="s">
        <v>26</v>
      </c>
      <c r="M36" s="21" t="s">
        <v>26</v>
      </c>
      <c r="N36" s="21" t="s">
        <v>26</v>
      </c>
      <c r="O36" s="21" t="s">
        <v>26</v>
      </c>
      <c r="P36" s="21" t="s">
        <v>26</v>
      </c>
      <c r="Q36" s="21" t="s">
        <v>26</v>
      </c>
      <c r="R36" s="21" t="s">
        <v>26</v>
      </c>
      <c r="S36" s="21" t="s">
        <v>26</v>
      </c>
      <c r="T36" s="21" t="s">
        <v>26</v>
      </c>
      <c r="U36" s="21" t="s">
        <v>26</v>
      </c>
      <c r="V36" s="21" t="s">
        <v>26</v>
      </c>
      <c r="W36" s="21" t="s">
        <v>26</v>
      </c>
    </row>
    <row r="37" spans="1:23" x14ac:dyDescent="0.3">
      <c r="A37" s="12" t="s">
        <v>22</v>
      </c>
      <c r="B37" s="11" t="s">
        <v>49</v>
      </c>
      <c r="C37" s="7" t="s">
        <v>42</v>
      </c>
      <c r="D37" s="11" t="s">
        <v>62</v>
      </c>
      <c r="E37" s="13">
        <v>132.1</v>
      </c>
      <c r="F37" s="13">
        <v>167.7</v>
      </c>
      <c r="G37" s="13">
        <v>187.6</v>
      </c>
      <c r="H37" s="13">
        <v>253.2</v>
      </c>
      <c r="I37" s="13">
        <v>326.7</v>
      </c>
      <c r="J37" s="13">
        <v>313.8</v>
      </c>
      <c r="K37" s="13">
        <v>316.39999999999998</v>
      </c>
      <c r="L37" s="13">
        <v>310.10000000000002</v>
      </c>
      <c r="M37" s="13">
        <v>303.5</v>
      </c>
      <c r="N37" s="13">
        <v>188.3</v>
      </c>
      <c r="O37" s="13">
        <v>127.9</v>
      </c>
      <c r="P37" s="13">
        <v>161.30000000000001</v>
      </c>
      <c r="Q37" s="13">
        <v>189</v>
      </c>
      <c r="R37" s="13">
        <v>206</v>
      </c>
      <c r="S37" s="13">
        <v>155.80000000000001</v>
      </c>
      <c r="T37" s="13">
        <v>152.30000000000001</v>
      </c>
      <c r="U37" s="13">
        <v>143.19999999999999</v>
      </c>
      <c r="V37" s="13">
        <v>167.1</v>
      </c>
      <c r="W37" s="13">
        <v>177.8</v>
      </c>
    </row>
    <row r="38" spans="1:23" x14ac:dyDescent="0.3">
      <c r="A38" s="12" t="s">
        <v>19</v>
      </c>
      <c r="B38" s="11" t="s">
        <v>50</v>
      </c>
      <c r="C38" s="7" t="s">
        <v>42</v>
      </c>
      <c r="D38" s="11" t="s">
        <v>62</v>
      </c>
      <c r="E38" s="13">
        <v>13302</v>
      </c>
      <c r="F38" s="13">
        <v>16435</v>
      </c>
      <c r="G38" s="13">
        <v>18475</v>
      </c>
      <c r="H38" s="13">
        <v>23391</v>
      </c>
      <c r="I38" s="13">
        <v>27424</v>
      </c>
      <c r="J38" s="13">
        <v>27464</v>
      </c>
      <c r="K38" s="13">
        <v>29026</v>
      </c>
      <c r="L38" s="13">
        <v>30561</v>
      </c>
      <c r="M38" s="13">
        <v>32493</v>
      </c>
      <c r="N38" s="13">
        <v>33377</v>
      </c>
      <c r="O38" s="13">
        <v>33732</v>
      </c>
      <c r="P38" s="13">
        <v>42998</v>
      </c>
      <c r="Q38" s="13">
        <v>47459</v>
      </c>
      <c r="R38" s="13">
        <v>47253</v>
      </c>
      <c r="S38" s="13">
        <v>48673</v>
      </c>
      <c r="T38" s="13">
        <v>52700</v>
      </c>
      <c r="U38" s="13">
        <v>52717</v>
      </c>
      <c r="V38" s="13">
        <v>52867</v>
      </c>
      <c r="W38" s="13">
        <v>53676</v>
      </c>
    </row>
    <row r="39" spans="1:23" x14ac:dyDescent="0.3">
      <c r="A39" s="12" t="s">
        <v>20</v>
      </c>
      <c r="B39" s="11" t="s">
        <v>50</v>
      </c>
      <c r="C39" s="7" t="s">
        <v>42</v>
      </c>
      <c r="D39" s="11" t="s">
        <v>62</v>
      </c>
      <c r="E39" s="13">
        <v>15374</v>
      </c>
      <c r="F39" s="13">
        <v>15454</v>
      </c>
      <c r="G39" s="13">
        <v>13473</v>
      </c>
      <c r="H39" s="13">
        <v>22249</v>
      </c>
      <c r="I39" s="13">
        <v>28892</v>
      </c>
      <c r="J39" s="13">
        <v>33604</v>
      </c>
      <c r="K39" s="13">
        <v>31261</v>
      </c>
      <c r="L39" s="13">
        <v>35059</v>
      </c>
      <c r="M39" s="13">
        <v>38160</v>
      </c>
      <c r="N39" s="13">
        <v>43129</v>
      </c>
      <c r="O39" s="13">
        <v>50111</v>
      </c>
      <c r="P39" s="13">
        <v>48164</v>
      </c>
      <c r="Q39" s="13">
        <v>64390</v>
      </c>
      <c r="R39" s="13">
        <v>83528</v>
      </c>
      <c r="S39" s="13">
        <v>83065</v>
      </c>
      <c r="T39" s="13">
        <v>82078</v>
      </c>
      <c r="U39" s="13">
        <v>81494</v>
      </c>
      <c r="V39" s="13">
        <v>32966</v>
      </c>
      <c r="W39" s="13">
        <v>40241</v>
      </c>
    </row>
    <row r="40" spans="1:23" x14ac:dyDescent="0.3">
      <c r="A40" s="12" t="s">
        <v>21</v>
      </c>
      <c r="B40" s="11" t="s">
        <v>50</v>
      </c>
      <c r="C40" s="7" t="s">
        <v>42</v>
      </c>
      <c r="D40" s="11" t="s">
        <v>62</v>
      </c>
      <c r="E40" s="21" t="s">
        <v>26</v>
      </c>
      <c r="F40" s="21" t="s">
        <v>26</v>
      </c>
      <c r="G40" s="21" t="s">
        <v>26</v>
      </c>
      <c r="H40" s="21" t="s">
        <v>26</v>
      </c>
      <c r="I40" s="21" t="s">
        <v>26</v>
      </c>
      <c r="J40" s="21" t="s">
        <v>26</v>
      </c>
      <c r="K40" s="21" t="s">
        <v>26</v>
      </c>
      <c r="L40" s="21" t="s">
        <v>26</v>
      </c>
      <c r="M40" s="21" t="s">
        <v>26</v>
      </c>
      <c r="N40" s="21" t="s">
        <v>26</v>
      </c>
      <c r="O40" s="21" t="s">
        <v>26</v>
      </c>
      <c r="P40" s="21" t="s">
        <v>26</v>
      </c>
      <c r="Q40" s="21" t="s">
        <v>26</v>
      </c>
      <c r="R40" s="21" t="s">
        <v>26</v>
      </c>
      <c r="S40" s="21" t="s">
        <v>26</v>
      </c>
      <c r="T40" s="21" t="s">
        <v>26</v>
      </c>
      <c r="U40" s="21" t="s">
        <v>26</v>
      </c>
      <c r="V40" s="21" t="s">
        <v>26</v>
      </c>
      <c r="W40" s="21" t="s">
        <v>26</v>
      </c>
    </row>
    <row r="41" spans="1:23" x14ac:dyDescent="0.3">
      <c r="A41" s="12" t="s">
        <v>22</v>
      </c>
      <c r="B41" s="11" t="s">
        <v>50</v>
      </c>
      <c r="C41" s="7" t="s">
        <v>42</v>
      </c>
      <c r="D41" s="11" t="s">
        <v>62</v>
      </c>
      <c r="E41" s="13">
        <v>502.9</v>
      </c>
      <c r="F41" s="13">
        <v>618.9</v>
      </c>
      <c r="G41" s="13">
        <v>508.8</v>
      </c>
      <c r="H41" s="13">
        <v>598.6</v>
      </c>
      <c r="I41" s="13">
        <v>634.29999999999995</v>
      </c>
      <c r="J41" s="13">
        <v>657.9</v>
      </c>
      <c r="K41" s="13">
        <v>832.8</v>
      </c>
      <c r="L41" s="13">
        <v>1021</v>
      </c>
      <c r="M41" s="13">
        <v>1055.0999999999999</v>
      </c>
      <c r="N41" s="13">
        <v>1169.2</v>
      </c>
      <c r="O41" s="13">
        <v>1303.8</v>
      </c>
      <c r="P41" s="13">
        <v>1476.9</v>
      </c>
      <c r="Q41" s="13">
        <v>1630.9</v>
      </c>
      <c r="R41" s="13">
        <v>1547.7</v>
      </c>
      <c r="S41" s="13">
        <v>1728.7</v>
      </c>
      <c r="T41" s="13">
        <v>1497.7</v>
      </c>
      <c r="U41" s="13">
        <v>1872.3</v>
      </c>
      <c r="V41" s="13">
        <v>1959.6</v>
      </c>
      <c r="W41" s="13">
        <v>2053.9</v>
      </c>
    </row>
    <row r="42" spans="1:23" x14ac:dyDescent="0.3">
      <c r="A42" s="12" t="s">
        <v>19</v>
      </c>
      <c r="B42" s="29" t="s">
        <v>51</v>
      </c>
      <c r="C42" s="7" t="s">
        <v>42</v>
      </c>
      <c r="D42" s="11" t="s">
        <v>62</v>
      </c>
      <c r="E42" s="13">
        <v>10862</v>
      </c>
      <c r="F42" s="13">
        <v>11555</v>
      </c>
      <c r="G42" s="13">
        <v>12601</v>
      </c>
      <c r="H42" s="13">
        <v>13314</v>
      </c>
      <c r="I42" s="13">
        <v>14038</v>
      </c>
      <c r="J42" s="13">
        <v>16229</v>
      </c>
      <c r="K42" s="13">
        <v>17864</v>
      </c>
      <c r="L42" s="13">
        <v>20649</v>
      </c>
      <c r="M42" s="13">
        <v>21947</v>
      </c>
      <c r="N42" s="13">
        <v>27083</v>
      </c>
      <c r="O42" s="13">
        <v>30142</v>
      </c>
      <c r="P42" s="13">
        <v>31547</v>
      </c>
      <c r="Q42" s="13">
        <v>36543</v>
      </c>
      <c r="R42" s="13">
        <v>37410</v>
      </c>
      <c r="S42" s="13">
        <v>47338</v>
      </c>
      <c r="T42" s="13">
        <v>39286</v>
      </c>
      <c r="U42" s="13">
        <v>40833</v>
      </c>
      <c r="V42" s="13">
        <v>41643</v>
      </c>
      <c r="W42" s="13">
        <v>40905</v>
      </c>
    </row>
    <row r="43" spans="1:23" x14ac:dyDescent="0.3">
      <c r="A43" s="12" t="s">
        <v>20</v>
      </c>
      <c r="B43" s="29" t="s">
        <v>51</v>
      </c>
      <c r="C43" s="7" t="s">
        <v>42</v>
      </c>
      <c r="D43" s="11" t="s">
        <v>62</v>
      </c>
      <c r="E43" s="13">
        <v>21610</v>
      </c>
      <c r="F43" s="13">
        <v>25244</v>
      </c>
      <c r="G43" s="13">
        <v>28539</v>
      </c>
      <c r="H43" s="13">
        <v>29056</v>
      </c>
      <c r="I43" s="13">
        <v>30541</v>
      </c>
      <c r="J43" s="13">
        <v>40127</v>
      </c>
      <c r="K43" s="13">
        <v>61970</v>
      </c>
      <c r="L43" s="13">
        <v>59546</v>
      </c>
      <c r="M43" s="13">
        <v>67818</v>
      </c>
      <c r="N43" s="13">
        <v>67794</v>
      </c>
      <c r="O43" s="13">
        <v>70347</v>
      </c>
      <c r="P43" s="13">
        <v>103821</v>
      </c>
      <c r="Q43" s="13">
        <v>99970</v>
      </c>
      <c r="R43" s="13">
        <v>101824</v>
      </c>
      <c r="S43" s="13">
        <v>105172</v>
      </c>
      <c r="T43" s="13">
        <v>83720</v>
      </c>
      <c r="U43" s="13">
        <v>89542</v>
      </c>
      <c r="V43" s="13">
        <v>89567</v>
      </c>
      <c r="W43" s="13">
        <v>55451</v>
      </c>
    </row>
    <row r="44" spans="1:23" x14ac:dyDescent="0.3">
      <c r="A44" s="12" t="s">
        <v>21</v>
      </c>
      <c r="B44" s="29" t="s">
        <v>51</v>
      </c>
      <c r="C44" s="7" t="s">
        <v>42</v>
      </c>
      <c r="D44" s="11" t="s">
        <v>62</v>
      </c>
      <c r="E44" s="13">
        <v>2591</v>
      </c>
      <c r="F44" s="13">
        <v>3984</v>
      </c>
      <c r="G44" s="13">
        <v>3548</v>
      </c>
      <c r="H44" s="13">
        <v>3709</v>
      </c>
      <c r="I44" s="13">
        <v>9930</v>
      </c>
      <c r="J44" s="13">
        <v>13308</v>
      </c>
      <c r="K44" s="13">
        <v>16970</v>
      </c>
      <c r="L44" s="13">
        <v>20062</v>
      </c>
      <c r="M44" s="13">
        <v>20677</v>
      </c>
      <c r="N44" s="13">
        <v>22447</v>
      </c>
      <c r="O44" s="13">
        <v>25160</v>
      </c>
      <c r="P44" s="13">
        <v>26140</v>
      </c>
      <c r="Q44" s="13">
        <v>28109</v>
      </c>
      <c r="R44" s="13">
        <v>29961</v>
      </c>
      <c r="S44" s="13">
        <v>32482</v>
      </c>
      <c r="T44" s="13">
        <v>32403</v>
      </c>
      <c r="U44" s="13">
        <v>33754</v>
      </c>
      <c r="V44" s="13">
        <v>39447</v>
      </c>
      <c r="W44" s="13">
        <v>37206</v>
      </c>
    </row>
    <row r="45" spans="1:23" x14ac:dyDescent="0.3">
      <c r="A45" s="24" t="s">
        <v>22</v>
      </c>
      <c r="B45" s="25" t="s">
        <v>51</v>
      </c>
      <c r="C45" s="8" t="s">
        <v>42</v>
      </c>
      <c r="D45" s="25" t="s">
        <v>62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0.1</v>
      </c>
      <c r="S45" s="26">
        <v>0</v>
      </c>
      <c r="T45" s="26">
        <v>0</v>
      </c>
      <c r="U45" s="26">
        <v>0</v>
      </c>
      <c r="V45" s="26">
        <v>0.1</v>
      </c>
      <c r="W45" s="26">
        <v>0.2</v>
      </c>
    </row>
    <row r="46" spans="1:23" x14ac:dyDescent="0.3">
      <c r="A46" s="3" t="s">
        <v>28</v>
      </c>
      <c r="B46" s="29"/>
      <c r="C46" s="7"/>
      <c r="D46" s="29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pans="1:23" x14ac:dyDescent="0.3">
      <c r="A47" s="12" t="s">
        <v>33</v>
      </c>
      <c r="B47" s="29"/>
      <c r="C47" s="7"/>
      <c r="D47" s="29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x14ac:dyDescent="0.3">
      <c r="A48" s="12" t="s">
        <v>32</v>
      </c>
      <c r="B48" s="29"/>
      <c r="C48" s="7"/>
      <c r="D48" s="29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</row>
    <row r="49" spans="1:23" x14ac:dyDescent="0.3">
      <c r="A49" s="1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3" s="3" customFormat="1" x14ac:dyDescent="0.3">
      <c r="A50" s="15" t="s">
        <v>25</v>
      </c>
      <c r="B50" s="15" t="s">
        <v>27</v>
      </c>
      <c r="C50" s="15" t="s">
        <v>30</v>
      </c>
      <c r="D50" s="15" t="s">
        <v>61</v>
      </c>
      <c r="E50" s="5" t="s">
        <v>0</v>
      </c>
      <c r="F50" s="5" t="s">
        <v>1</v>
      </c>
      <c r="G50" s="5" t="s">
        <v>2</v>
      </c>
      <c r="H50" s="5" t="s">
        <v>3</v>
      </c>
      <c r="I50" s="5" t="s">
        <v>4</v>
      </c>
      <c r="J50" s="5" t="s">
        <v>5</v>
      </c>
      <c r="K50" s="5" t="s">
        <v>6</v>
      </c>
      <c r="L50" s="5" t="s">
        <v>7</v>
      </c>
      <c r="M50" s="5" t="s">
        <v>8</v>
      </c>
      <c r="N50" s="5" t="s">
        <v>9</v>
      </c>
      <c r="O50" s="5" t="s">
        <v>10</v>
      </c>
      <c r="P50" s="5" t="s">
        <v>11</v>
      </c>
      <c r="Q50" s="5" t="s">
        <v>12</v>
      </c>
      <c r="R50" s="5" t="s">
        <v>13</v>
      </c>
      <c r="S50" s="5" t="s">
        <v>14</v>
      </c>
      <c r="T50" s="5" t="s">
        <v>15</v>
      </c>
      <c r="U50" s="5" t="s">
        <v>16</v>
      </c>
      <c r="V50" s="5" t="s">
        <v>17</v>
      </c>
      <c r="W50" s="5" t="s">
        <v>18</v>
      </c>
    </row>
    <row r="51" spans="1:23" x14ac:dyDescent="0.3">
      <c r="A51" s="12" t="s">
        <v>19</v>
      </c>
      <c r="B51" s="11" t="s">
        <v>52</v>
      </c>
      <c r="C51" s="11" t="s">
        <v>56</v>
      </c>
      <c r="D51" s="22" t="s">
        <v>63</v>
      </c>
      <c r="E51" s="13">
        <v>85332</v>
      </c>
      <c r="F51" s="13">
        <v>114715</v>
      </c>
      <c r="G51" s="13">
        <v>155726</v>
      </c>
      <c r="H51" s="13">
        <v>143723</v>
      </c>
      <c r="I51" s="13">
        <v>113431</v>
      </c>
      <c r="J51" s="13">
        <v>104916</v>
      </c>
      <c r="K51" s="13">
        <v>100086</v>
      </c>
      <c r="L51" s="13">
        <v>63487</v>
      </c>
      <c r="M51" s="13">
        <v>80570</v>
      </c>
      <c r="N51" s="13">
        <v>82740</v>
      </c>
      <c r="O51" s="13">
        <v>77924</v>
      </c>
      <c r="P51" s="13">
        <v>88374</v>
      </c>
      <c r="Q51" s="13">
        <v>80028</v>
      </c>
      <c r="R51" s="13">
        <v>84786</v>
      </c>
      <c r="S51" s="13">
        <v>60809</v>
      </c>
      <c r="T51" s="13">
        <v>80894</v>
      </c>
      <c r="U51" s="13">
        <v>82647</v>
      </c>
      <c r="V51" s="13">
        <v>78448</v>
      </c>
      <c r="W51" s="13">
        <v>70728</v>
      </c>
    </row>
    <row r="52" spans="1:23" x14ac:dyDescent="0.3">
      <c r="A52" s="12" t="s">
        <v>20</v>
      </c>
      <c r="B52" s="11" t="s">
        <v>52</v>
      </c>
      <c r="C52" s="11" t="s">
        <v>56</v>
      </c>
      <c r="D52" s="22" t="s">
        <v>63</v>
      </c>
      <c r="E52" s="13">
        <v>346106</v>
      </c>
      <c r="F52" s="13">
        <v>341882</v>
      </c>
      <c r="G52" s="13">
        <v>393193</v>
      </c>
      <c r="H52" s="13">
        <v>448336</v>
      </c>
      <c r="I52" s="13">
        <v>421368</v>
      </c>
      <c r="J52" s="13">
        <v>446753</v>
      </c>
      <c r="K52" s="13">
        <v>505841</v>
      </c>
      <c r="L52" s="13">
        <v>480737</v>
      </c>
      <c r="M52" s="13">
        <v>527184</v>
      </c>
      <c r="N52" s="13">
        <v>716198</v>
      </c>
      <c r="O52" s="13">
        <v>675871</v>
      </c>
      <c r="P52" s="13">
        <v>743737</v>
      </c>
      <c r="Q52" s="13">
        <v>1010339</v>
      </c>
      <c r="R52" s="13">
        <v>1442049</v>
      </c>
      <c r="S52" s="13">
        <v>1390144</v>
      </c>
      <c r="T52" s="13">
        <v>1240947</v>
      </c>
      <c r="U52" s="13">
        <v>1270342</v>
      </c>
      <c r="V52" s="13">
        <v>1370713</v>
      </c>
      <c r="W52" s="13">
        <v>1106427</v>
      </c>
    </row>
    <row r="53" spans="1:23" x14ac:dyDescent="0.3">
      <c r="A53" s="12" t="s">
        <v>21</v>
      </c>
      <c r="B53" s="11" t="s">
        <v>52</v>
      </c>
      <c r="C53" s="11" t="s">
        <v>56</v>
      </c>
      <c r="D53" s="22" t="s">
        <v>63</v>
      </c>
      <c r="E53" s="21" t="s">
        <v>26</v>
      </c>
      <c r="F53" s="21" t="s">
        <v>26</v>
      </c>
      <c r="G53" s="21" t="s">
        <v>26</v>
      </c>
      <c r="H53" s="21" t="s">
        <v>26</v>
      </c>
      <c r="I53" s="21" t="s">
        <v>26</v>
      </c>
      <c r="J53" s="13">
        <v>17508</v>
      </c>
      <c r="K53" s="13">
        <v>18816</v>
      </c>
      <c r="L53" s="13">
        <v>23150</v>
      </c>
      <c r="M53" s="13">
        <v>20696</v>
      </c>
      <c r="N53" s="13">
        <v>16802</v>
      </c>
      <c r="O53" s="13">
        <v>20301</v>
      </c>
      <c r="P53" s="13">
        <v>11913</v>
      </c>
      <c r="Q53" s="13">
        <v>16225</v>
      </c>
      <c r="R53" s="13">
        <v>25400</v>
      </c>
      <c r="S53" s="13">
        <v>22176</v>
      </c>
      <c r="T53" s="13">
        <v>19690</v>
      </c>
      <c r="U53" s="13">
        <v>20559</v>
      </c>
      <c r="V53" s="13">
        <v>27402</v>
      </c>
      <c r="W53" s="13">
        <v>25491</v>
      </c>
    </row>
    <row r="54" spans="1:23" x14ac:dyDescent="0.3">
      <c r="A54" s="12" t="s">
        <v>22</v>
      </c>
      <c r="B54" s="11" t="s">
        <v>52</v>
      </c>
      <c r="C54" s="11" t="s">
        <v>56</v>
      </c>
      <c r="D54" s="22" t="s">
        <v>63</v>
      </c>
      <c r="E54" s="13">
        <v>938</v>
      </c>
      <c r="F54" s="13">
        <v>1039</v>
      </c>
      <c r="G54" s="13">
        <v>1319</v>
      </c>
      <c r="H54" s="13">
        <v>1374</v>
      </c>
      <c r="I54" s="13">
        <v>1581</v>
      </c>
      <c r="J54" s="13">
        <v>1551</v>
      </c>
      <c r="K54" s="13">
        <v>1148</v>
      </c>
      <c r="L54" s="13">
        <v>897</v>
      </c>
      <c r="M54" s="13">
        <v>851</v>
      </c>
      <c r="N54" s="13">
        <v>888</v>
      </c>
      <c r="O54" s="13">
        <v>776</v>
      </c>
      <c r="P54" s="13">
        <v>769</v>
      </c>
      <c r="Q54" s="13">
        <v>1040</v>
      </c>
      <c r="R54" s="13">
        <v>1797</v>
      </c>
      <c r="S54" s="13">
        <v>979</v>
      </c>
      <c r="T54" s="13">
        <v>951</v>
      </c>
      <c r="U54" s="13">
        <v>857</v>
      </c>
      <c r="V54" s="13">
        <v>772</v>
      </c>
      <c r="W54" s="13">
        <v>560</v>
      </c>
    </row>
    <row r="55" spans="1:23" x14ac:dyDescent="0.3">
      <c r="A55" s="12" t="s">
        <v>19</v>
      </c>
      <c r="B55" s="11" t="s">
        <v>52</v>
      </c>
      <c r="C55" s="22" t="s">
        <v>57</v>
      </c>
      <c r="D55" s="22" t="s">
        <v>63</v>
      </c>
      <c r="E55" s="13">
        <v>155382</v>
      </c>
      <c r="F55" s="13">
        <v>206731</v>
      </c>
      <c r="G55" s="13">
        <v>290539</v>
      </c>
      <c r="H55" s="13">
        <v>301879</v>
      </c>
      <c r="I55" s="13">
        <v>216865</v>
      </c>
      <c r="J55" s="13">
        <v>150214</v>
      </c>
      <c r="K55" s="13">
        <v>132710</v>
      </c>
      <c r="L55" s="13">
        <v>108510</v>
      </c>
      <c r="M55" s="13">
        <v>88396</v>
      </c>
      <c r="N55" s="13">
        <v>85707</v>
      </c>
      <c r="O55" s="13">
        <v>84406</v>
      </c>
      <c r="P55" s="13">
        <v>116589</v>
      </c>
      <c r="Q55" s="13">
        <v>116138</v>
      </c>
      <c r="R55" s="13">
        <v>96592</v>
      </c>
      <c r="S55" s="13">
        <v>79665</v>
      </c>
      <c r="T55" s="13">
        <v>90619</v>
      </c>
      <c r="U55" s="13">
        <v>87697</v>
      </c>
      <c r="V55" s="13">
        <v>93158</v>
      </c>
      <c r="W55" s="13">
        <v>79269</v>
      </c>
    </row>
    <row r="56" spans="1:23" x14ac:dyDescent="0.3">
      <c r="A56" s="12" t="s">
        <v>20</v>
      </c>
      <c r="B56" s="11" t="s">
        <v>52</v>
      </c>
      <c r="C56" s="22" t="s">
        <v>57</v>
      </c>
      <c r="D56" s="22" t="s">
        <v>63</v>
      </c>
      <c r="E56" s="13">
        <v>915299</v>
      </c>
      <c r="F56" s="13">
        <v>991917</v>
      </c>
      <c r="G56" s="13">
        <v>974319</v>
      </c>
      <c r="H56" s="13">
        <v>1116101</v>
      </c>
      <c r="I56" s="13">
        <v>1045012</v>
      </c>
      <c r="J56" s="13">
        <v>1083648</v>
      </c>
      <c r="K56" s="13">
        <v>1048325</v>
      </c>
      <c r="L56" s="13">
        <v>916364</v>
      </c>
      <c r="M56" s="13">
        <v>1014740</v>
      </c>
      <c r="N56" s="13">
        <v>1317618</v>
      </c>
      <c r="O56" s="13">
        <v>1211779</v>
      </c>
      <c r="P56" s="13">
        <v>1418130</v>
      </c>
      <c r="Q56" s="13">
        <v>1786598</v>
      </c>
      <c r="R56" s="13">
        <v>2322531</v>
      </c>
      <c r="S56" s="13">
        <v>2611160</v>
      </c>
      <c r="T56" s="13">
        <v>1991977</v>
      </c>
      <c r="U56" s="13">
        <v>1868278</v>
      </c>
      <c r="V56" s="13">
        <v>2049834</v>
      </c>
      <c r="W56" s="13">
        <v>1469187</v>
      </c>
    </row>
    <row r="57" spans="1:23" x14ac:dyDescent="0.3">
      <c r="A57" s="12" t="s">
        <v>21</v>
      </c>
      <c r="B57" s="11" t="s">
        <v>52</v>
      </c>
      <c r="C57" s="22" t="s">
        <v>57</v>
      </c>
      <c r="D57" s="22" t="s">
        <v>63</v>
      </c>
      <c r="E57" s="21" t="s">
        <v>26</v>
      </c>
      <c r="F57" s="21" t="s">
        <v>26</v>
      </c>
      <c r="G57" s="21" t="s">
        <v>26</v>
      </c>
      <c r="H57" s="21" t="s">
        <v>26</v>
      </c>
      <c r="I57" s="21" t="s">
        <v>26</v>
      </c>
      <c r="J57" s="13">
        <v>45424</v>
      </c>
      <c r="K57" s="13">
        <v>36247</v>
      </c>
      <c r="L57" s="13">
        <v>31095</v>
      </c>
      <c r="M57" s="13">
        <v>16759</v>
      </c>
      <c r="N57" s="13">
        <v>30916</v>
      </c>
      <c r="O57" s="13">
        <v>28446</v>
      </c>
      <c r="P57" s="13">
        <v>25144</v>
      </c>
      <c r="Q57" s="13">
        <v>33109</v>
      </c>
      <c r="R57" s="13">
        <v>52437</v>
      </c>
      <c r="S57" s="13">
        <v>41304</v>
      </c>
      <c r="T57" s="13">
        <v>40348</v>
      </c>
      <c r="U57" s="13">
        <v>49621</v>
      </c>
      <c r="V57" s="13">
        <v>62980</v>
      </c>
      <c r="W57" s="13">
        <v>46384</v>
      </c>
    </row>
    <row r="58" spans="1:23" x14ac:dyDescent="0.3">
      <c r="A58" s="12" t="s">
        <v>22</v>
      </c>
      <c r="B58" s="11" t="s">
        <v>52</v>
      </c>
      <c r="C58" s="22" t="s">
        <v>57</v>
      </c>
      <c r="D58" s="22" t="s">
        <v>63</v>
      </c>
      <c r="E58" s="13">
        <v>1302</v>
      </c>
      <c r="F58" s="13">
        <v>2241</v>
      </c>
      <c r="G58" s="13">
        <v>2443</v>
      </c>
      <c r="H58" s="13">
        <v>2738</v>
      </c>
      <c r="I58" s="13">
        <v>2659</v>
      </c>
      <c r="J58" s="13">
        <v>2370</v>
      </c>
      <c r="K58" s="13">
        <v>1922</v>
      </c>
      <c r="L58" s="13">
        <v>2211</v>
      </c>
      <c r="M58" s="13">
        <v>2184</v>
      </c>
      <c r="N58" s="13">
        <v>2666</v>
      </c>
      <c r="O58" s="13">
        <v>2459</v>
      </c>
      <c r="P58" s="13">
        <v>2591</v>
      </c>
      <c r="Q58" s="13">
        <v>3062</v>
      </c>
      <c r="R58" s="13">
        <v>2640</v>
      </c>
      <c r="S58" s="13">
        <v>2005</v>
      </c>
      <c r="T58" s="13">
        <v>1542</v>
      </c>
      <c r="U58" s="13">
        <v>1644</v>
      </c>
      <c r="V58" s="13">
        <v>1338</v>
      </c>
      <c r="W58" s="13">
        <v>947</v>
      </c>
    </row>
    <row r="59" spans="1:23" x14ac:dyDescent="0.3">
      <c r="A59" s="12" t="s">
        <v>19</v>
      </c>
      <c r="B59" s="11" t="s">
        <v>52</v>
      </c>
      <c r="C59" s="22" t="s">
        <v>58</v>
      </c>
      <c r="D59" s="22" t="s">
        <v>63</v>
      </c>
      <c r="E59" s="22">
        <v>15514</v>
      </c>
      <c r="F59" s="22">
        <v>17994</v>
      </c>
      <c r="G59" s="22">
        <v>22405</v>
      </c>
      <c r="H59" s="22">
        <v>21221</v>
      </c>
      <c r="I59" s="22">
        <v>22170</v>
      </c>
      <c r="J59" s="22">
        <v>17762</v>
      </c>
      <c r="K59" s="22">
        <v>17041</v>
      </c>
      <c r="L59" s="22">
        <v>17553</v>
      </c>
      <c r="M59" s="22">
        <v>16086</v>
      </c>
      <c r="N59" s="22">
        <v>18051</v>
      </c>
      <c r="O59" s="22">
        <v>16970</v>
      </c>
      <c r="P59" s="22">
        <v>19017</v>
      </c>
      <c r="Q59" s="22">
        <v>24341</v>
      </c>
      <c r="R59" s="22">
        <v>27997</v>
      </c>
      <c r="S59" s="22">
        <v>16624</v>
      </c>
      <c r="T59" s="22">
        <v>19603</v>
      </c>
      <c r="U59" s="22">
        <v>17405</v>
      </c>
      <c r="V59" s="11">
        <v>11401</v>
      </c>
      <c r="W59" s="11">
        <v>17368</v>
      </c>
    </row>
    <row r="60" spans="1:23" x14ac:dyDescent="0.3">
      <c r="A60" s="12" t="s">
        <v>20</v>
      </c>
      <c r="B60" s="11" t="s">
        <v>52</v>
      </c>
      <c r="C60" s="22" t="s">
        <v>58</v>
      </c>
      <c r="D60" s="22" t="s">
        <v>63</v>
      </c>
      <c r="E60" s="22">
        <v>97679</v>
      </c>
      <c r="F60" s="22">
        <v>77419</v>
      </c>
      <c r="G60" s="22">
        <v>64129</v>
      </c>
      <c r="H60" s="22">
        <v>64450</v>
      </c>
      <c r="I60" s="22">
        <v>63799</v>
      </c>
      <c r="J60" s="22">
        <v>73039</v>
      </c>
      <c r="K60" s="22">
        <v>100209</v>
      </c>
      <c r="L60" s="22">
        <v>130389</v>
      </c>
      <c r="M60" s="22">
        <v>208341</v>
      </c>
      <c r="N60" s="22">
        <v>319950</v>
      </c>
      <c r="O60" s="22">
        <v>284028</v>
      </c>
      <c r="P60" s="22">
        <v>265525</v>
      </c>
      <c r="Q60" s="22">
        <v>429133</v>
      </c>
      <c r="R60" s="22">
        <v>555208</v>
      </c>
      <c r="S60" s="22">
        <v>535718</v>
      </c>
      <c r="T60" s="22">
        <v>428939</v>
      </c>
      <c r="U60" s="22">
        <v>452162</v>
      </c>
      <c r="V60" s="11">
        <v>424674</v>
      </c>
      <c r="W60" s="11">
        <v>319366</v>
      </c>
    </row>
    <row r="61" spans="1:23" x14ac:dyDescent="0.3">
      <c r="A61" s="12" t="s">
        <v>21</v>
      </c>
      <c r="B61" s="11" t="s">
        <v>52</v>
      </c>
      <c r="C61" s="22" t="s">
        <v>58</v>
      </c>
      <c r="D61" s="22" t="s">
        <v>63</v>
      </c>
      <c r="E61" s="21" t="s">
        <v>26</v>
      </c>
      <c r="F61" s="21" t="s">
        <v>26</v>
      </c>
      <c r="G61" s="21" t="s">
        <v>26</v>
      </c>
      <c r="H61" s="21" t="s">
        <v>26</v>
      </c>
      <c r="I61" s="21" t="s">
        <v>26</v>
      </c>
      <c r="J61" s="22">
        <v>11812</v>
      </c>
      <c r="K61" s="22">
        <v>10497</v>
      </c>
      <c r="L61" s="22">
        <v>9546</v>
      </c>
      <c r="M61" s="22">
        <v>5650</v>
      </c>
      <c r="N61" s="22">
        <v>4499</v>
      </c>
      <c r="O61" s="22">
        <v>5763</v>
      </c>
      <c r="P61" s="22">
        <v>3708</v>
      </c>
      <c r="Q61" s="22">
        <v>12399</v>
      </c>
      <c r="R61" s="22">
        <v>17857</v>
      </c>
      <c r="S61" s="22">
        <v>10260</v>
      </c>
      <c r="T61" s="22">
        <v>13653</v>
      </c>
      <c r="U61" s="22">
        <v>19052</v>
      </c>
      <c r="V61" s="11">
        <v>19198</v>
      </c>
      <c r="W61" s="11">
        <v>19412</v>
      </c>
    </row>
    <row r="62" spans="1:23" x14ac:dyDescent="0.3">
      <c r="A62" s="12" t="s">
        <v>22</v>
      </c>
      <c r="B62" s="11" t="s">
        <v>52</v>
      </c>
      <c r="C62" s="22" t="s">
        <v>58</v>
      </c>
      <c r="D62" s="22" t="s">
        <v>63</v>
      </c>
      <c r="E62" s="22">
        <v>109</v>
      </c>
      <c r="F62" s="22">
        <v>107</v>
      </c>
      <c r="G62" s="22">
        <v>151</v>
      </c>
      <c r="H62" s="22">
        <v>174</v>
      </c>
      <c r="I62" s="22">
        <v>184</v>
      </c>
      <c r="J62" s="22">
        <v>144</v>
      </c>
      <c r="K62" s="22">
        <v>121</v>
      </c>
      <c r="L62" s="22">
        <v>137</v>
      </c>
      <c r="M62" s="22">
        <v>157</v>
      </c>
      <c r="N62" s="22">
        <v>245</v>
      </c>
      <c r="O62" s="22">
        <v>315</v>
      </c>
      <c r="P62" s="22">
        <v>647</v>
      </c>
      <c r="Q62" s="22">
        <v>823</v>
      </c>
      <c r="R62" s="22">
        <v>867</v>
      </c>
      <c r="S62" s="22">
        <v>661</v>
      </c>
      <c r="T62" s="22">
        <v>381</v>
      </c>
      <c r="U62" s="22">
        <v>515</v>
      </c>
      <c r="V62" s="11">
        <v>389</v>
      </c>
      <c r="W62" s="11">
        <v>122</v>
      </c>
    </row>
    <row r="63" spans="1:23" x14ac:dyDescent="0.3">
      <c r="A63" s="12" t="s">
        <v>19</v>
      </c>
      <c r="B63" s="11" t="s">
        <v>53</v>
      </c>
      <c r="C63" s="11" t="s">
        <v>56</v>
      </c>
      <c r="D63" s="22" t="s">
        <v>63</v>
      </c>
      <c r="E63" s="13">
        <v>46762</v>
      </c>
      <c r="F63" s="13">
        <v>50671</v>
      </c>
      <c r="G63" s="13">
        <v>51824</v>
      </c>
      <c r="H63" s="13">
        <v>67085</v>
      </c>
      <c r="I63" s="13">
        <v>75005</v>
      </c>
      <c r="J63" s="13">
        <v>80332</v>
      </c>
      <c r="K63" s="13">
        <v>101351</v>
      </c>
      <c r="L63" s="13">
        <v>118956</v>
      </c>
      <c r="M63" s="13">
        <v>140026</v>
      </c>
      <c r="N63" s="13">
        <v>185180</v>
      </c>
      <c r="O63" s="13">
        <v>185201</v>
      </c>
      <c r="P63" s="13">
        <v>243166</v>
      </c>
      <c r="Q63" s="13">
        <v>292605</v>
      </c>
      <c r="R63" s="13">
        <v>326963</v>
      </c>
      <c r="S63" s="13">
        <v>313304</v>
      </c>
      <c r="T63" s="13">
        <v>302899</v>
      </c>
      <c r="U63" s="13">
        <v>337331</v>
      </c>
      <c r="V63" s="13">
        <v>330953</v>
      </c>
      <c r="W63" s="13">
        <v>345910</v>
      </c>
    </row>
    <row r="64" spans="1:23" x14ac:dyDescent="0.3">
      <c r="A64" s="12" t="s">
        <v>20</v>
      </c>
      <c r="B64" s="11" t="s">
        <v>53</v>
      </c>
      <c r="C64" s="11" t="s">
        <v>56</v>
      </c>
      <c r="D64" s="22" t="s">
        <v>63</v>
      </c>
      <c r="E64" s="13">
        <v>110927</v>
      </c>
      <c r="F64" s="13">
        <v>109056</v>
      </c>
      <c r="G64" s="13">
        <v>183032</v>
      </c>
      <c r="H64" s="13">
        <v>338084</v>
      </c>
      <c r="I64" s="13">
        <v>431177</v>
      </c>
      <c r="J64" s="13">
        <v>490014</v>
      </c>
      <c r="K64" s="13">
        <v>520954</v>
      </c>
      <c r="L64" s="13">
        <v>619508</v>
      </c>
      <c r="M64" s="13">
        <v>690881</v>
      </c>
      <c r="N64" s="13">
        <v>1071560</v>
      </c>
      <c r="O64" s="13">
        <v>1217165</v>
      </c>
      <c r="P64" s="13">
        <v>1677195</v>
      </c>
      <c r="Q64" s="13">
        <v>1663646</v>
      </c>
      <c r="R64" s="13">
        <v>1728503</v>
      </c>
      <c r="S64" s="13">
        <v>1702058</v>
      </c>
      <c r="T64" s="13">
        <v>1786889</v>
      </c>
      <c r="U64" s="13">
        <v>1534619</v>
      </c>
      <c r="V64" s="13">
        <v>1827483</v>
      </c>
      <c r="W64" s="13">
        <v>2478956</v>
      </c>
    </row>
    <row r="65" spans="1:23" x14ac:dyDescent="0.3">
      <c r="A65" s="12" t="s">
        <v>21</v>
      </c>
      <c r="B65" s="11" t="s">
        <v>53</v>
      </c>
      <c r="C65" s="11" t="s">
        <v>56</v>
      </c>
      <c r="D65" s="22" t="s">
        <v>63</v>
      </c>
      <c r="E65" s="21" t="s">
        <v>26</v>
      </c>
      <c r="F65" s="21" t="s">
        <v>26</v>
      </c>
      <c r="G65" s="21" t="s">
        <v>26</v>
      </c>
      <c r="H65" s="21" t="s">
        <v>26</v>
      </c>
      <c r="I65" s="21" t="s">
        <v>26</v>
      </c>
      <c r="J65" s="13">
        <v>24613</v>
      </c>
      <c r="K65" s="13">
        <v>27621</v>
      </c>
      <c r="L65" s="13">
        <v>28256</v>
      </c>
      <c r="M65" s="13">
        <v>27255</v>
      </c>
      <c r="N65" s="13">
        <v>25945</v>
      </c>
      <c r="O65" s="13">
        <v>29293</v>
      </c>
      <c r="P65" s="13">
        <v>31743</v>
      </c>
      <c r="Q65" s="13">
        <v>34810</v>
      </c>
      <c r="R65" s="13">
        <v>37004</v>
      </c>
      <c r="S65" s="13">
        <v>37976</v>
      </c>
      <c r="T65" s="13">
        <v>39429</v>
      </c>
      <c r="U65" s="13">
        <v>39074</v>
      </c>
      <c r="V65" s="13">
        <v>45508</v>
      </c>
      <c r="W65" s="13">
        <v>71085</v>
      </c>
    </row>
    <row r="66" spans="1:23" x14ac:dyDescent="0.3">
      <c r="A66" s="12" t="s">
        <v>22</v>
      </c>
      <c r="B66" s="11" t="s">
        <v>53</v>
      </c>
      <c r="C66" s="11" t="s">
        <v>56</v>
      </c>
      <c r="D66" s="22" t="s">
        <v>63</v>
      </c>
      <c r="E66" s="13">
        <v>338</v>
      </c>
      <c r="F66" s="13">
        <v>375</v>
      </c>
      <c r="G66" s="13">
        <v>431</v>
      </c>
      <c r="H66" s="13">
        <v>424</v>
      </c>
      <c r="I66" s="13">
        <v>379</v>
      </c>
      <c r="J66" s="13">
        <v>467</v>
      </c>
      <c r="K66" s="13">
        <v>606</v>
      </c>
      <c r="L66" s="13">
        <v>533</v>
      </c>
      <c r="M66" s="13">
        <v>688</v>
      </c>
      <c r="N66" s="13">
        <v>1322</v>
      </c>
      <c r="O66" s="13">
        <v>2508</v>
      </c>
      <c r="P66" s="13">
        <v>2920</v>
      </c>
      <c r="Q66" s="13">
        <v>4074</v>
      </c>
      <c r="R66" s="13">
        <v>4333</v>
      </c>
      <c r="S66" s="13">
        <v>4182</v>
      </c>
      <c r="T66" s="13">
        <v>5072</v>
      </c>
      <c r="U66" s="13">
        <v>4434</v>
      </c>
      <c r="V66" s="13">
        <v>4014</v>
      </c>
      <c r="W66" s="13">
        <v>4379</v>
      </c>
    </row>
    <row r="67" spans="1:23" x14ac:dyDescent="0.3">
      <c r="A67" s="12" t="s">
        <v>19</v>
      </c>
      <c r="B67" s="11" t="s">
        <v>53</v>
      </c>
      <c r="C67" s="22" t="s">
        <v>57</v>
      </c>
      <c r="D67" s="22" t="s">
        <v>63</v>
      </c>
      <c r="E67" s="13">
        <v>8447</v>
      </c>
      <c r="F67" s="13">
        <v>6346</v>
      </c>
      <c r="G67" s="13">
        <v>7187</v>
      </c>
      <c r="H67" s="13">
        <v>4541</v>
      </c>
      <c r="I67" s="13">
        <v>1879</v>
      </c>
      <c r="J67" s="13">
        <v>2386</v>
      </c>
      <c r="K67" s="13">
        <v>9049</v>
      </c>
      <c r="L67" s="13">
        <v>9076</v>
      </c>
      <c r="M67" s="13">
        <v>23551</v>
      </c>
      <c r="N67" s="13">
        <v>26962</v>
      </c>
      <c r="O67" s="13">
        <v>32077</v>
      </c>
      <c r="P67" s="13">
        <v>36181</v>
      </c>
      <c r="Q67" s="13">
        <v>36397</v>
      </c>
      <c r="R67" s="13">
        <v>49668</v>
      </c>
      <c r="S67" s="13">
        <v>44271</v>
      </c>
      <c r="T67" s="13">
        <v>67304</v>
      </c>
      <c r="U67" s="13">
        <v>64576</v>
      </c>
      <c r="V67" s="13">
        <v>57654</v>
      </c>
      <c r="W67" s="13">
        <v>68723</v>
      </c>
    </row>
    <row r="68" spans="1:23" x14ac:dyDescent="0.3">
      <c r="A68" s="12" t="s">
        <v>20</v>
      </c>
      <c r="B68" s="11" t="s">
        <v>53</v>
      </c>
      <c r="C68" s="22" t="s">
        <v>57</v>
      </c>
      <c r="D68" s="22" t="s">
        <v>63</v>
      </c>
      <c r="E68" s="13">
        <v>12196</v>
      </c>
      <c r="F68" s="13">
        <v>17555</v>
      </c>
      <c r="G68" s="13">
        <v>20217</v>
      </c>
      <c r="H68" s="13">
        <v>27698</v>
      </c>
      <c r="I68" s="13">
        <v>48054</v>
      </c>
      <c r="J68" s="13">
        <v>68490</v>
      </c>
      <c r="K68" s="13">
        <v>51893</v>
      </c>
      <c r="L68" s="13">
        <v>89075</v>
      </c>
      <c r="M68" s="13">
        <v>79933</v>
      </c>
      <c r="N68" s="13">
        <v>78968</v>
      </c>
      <c r="O68" s="13">
        <v>157239</v>
      </c>
      <c r="P68" s="13">
        <v>557579</v>
      </c>
      <c r="Q68" s="13">
        <v>815922</v>
      </c>
      <c r="R68" s="13">
        <v>762342</v>
      </c>
      <c r="S68" s="13">
        <v>1149707</v>
      </c>
      <c r="T68" s="13">
        <v>1098752</v>
      </c>
      <c r="U68" s="13">
        <v>1325792</v>
      </c>
      <c r="V68" s="13">
        <v>719970</v>
      </c>
      <c r="W68" s="13">
        <v>770317</v>
      </c>
    </row>
    <row r="69" spans="1:23" x14ac:dyDescent="0.3">
      <c r="A69" s="12" t="s">
        <v>21</v>
      </c>
      <c r="B69" s="11" t="s">
        <v>53</v>
      </c>
      <c r="C69" s="22" t="s">
        <v>57</v>
      </c>
      <c r="D69" s="22" t="s">
        <v>63</v>
      </c>
      <c r="E69" s="21" t="s">
        <v>26</v>
      </c>
      <c r="F69" s="21" t="s">
        <v>26</v>
      </c>
      <c r="G69" s="21" t="s">
        <v>26</v>
      </c>
      <c r="H69" s="21" t="s">
        <v>26</v>
      </c>
      <c r="I69" s="21" t="s">
        <v>26</v>
      </c>
      <c r="J69" s="13">
        <v>2434</v>
      </c>
      <c r="K69" s="13">
        <v>4371</v>
      </c>
      <c r="L69" s="13">
        <v>3876</v>
      </c>
      <c r="M69" s="13">
        <v>6113</v>
      </c>
      <c r="N69" s="13">
        <v>12895</v>
      </c>
      <c r="O69" s="13">
        <v>21268</v>
      </c>
      <c r="P69" s="13">
        <v>22539</v>
      </c>
      <c r="Q69" s="13">
        <v>24702</v>
      </c>
      <c r="R69" s="13">
        <v>29601</v>
      </c>
      <c r="S69" s="13">
        <v>27154</v>
      </c>
      <c r="T69" s="13">
        <v>35671</v>
      </c>
      <c r="U69" s="13">
        <v>38168</v>
      </c>
      <c r="V69" s="13">
        <v>37062</v>
      </c>
      <c r="W69" s="13">
        <v>18996</v>
      </c>
    </row>
    <row r="70" spans="1:23" x14ac:dyDescent="0.3">
      <c r="A70" s="12" t="s">
        <v>22</v>
      </c>
      <c r="B70" s="11" t="s">
        <v>53</v>
      </c>
      <c r="C70" s="22" t="s">
        <v>57</v>
      </c>
      <c r="D70" s="22" t="s">
        <v>63</v>
      </c>
      <c r="E70" s="13">
        <v>117</v>
      </c>
      <c r="F70" s="13">
        <v>108</v>
      </c>
      <c r="G70" s="13">
        <v>102</v>
      </c>
      <c r="H70" s="13">
        <v>72</v>
      </c>
      <c r="I70" s="13">
        <v>339</v>
      </c>
      <c r="J70" s="13">
        <v>280</v>
      </c>
      <c r="K70" s="13">
        <v>154</v>
      </c>
      <c r="L70" s="13">
        <v>98</v>
      </c>
      <c r="M70" s="13">
        <v>229</v>
      </c>
      <c r="N70" s="13">
        <v>282</v>
      </c>
      <c r="O70" s="13">
        <v>310</v>
      </c>
      <c r="P70" s="13">
        <v>387</v>
      </c>
      <c r="Q70" s="13">
        <v>372</v>
      </c>
      <c r="R70" s="13">
        <v>656</v>
      </c>
      <c r="S70" s="13">
        <v>365</v>
      </c>
      <c r="T70" s="13">
        <v>411</v>
      </c>
      <c r="U70" s="13">
        <v>467</v>
      </c>
      <c r="V70" s="13">
        <v>775</v>
      </c>
      <c r="W70" s="13">
        <v>727</v>
      </c>
    </row>
    <row r="71" spans="1:23" x14ac:dyDescent="0.3">
      <c r="A71" s="12" t="s">
        <v>19</v>
      </c>
      <c r="B71" s="36" t="s">
        <v>64</v>
      </c>
      <c r="C71" s="7" t="s">
        <v>56</v>
      </c>
      <c r="D71" s="22" t="s">
        <v>63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</row>
    <row r="72" spans="1:23" x14ac:dyDescent="0.3">
      <c r="A72" s="12" t="s">
        <v>20</v>
      </c>
      <c r="B72" s="36" t="s">
        <v>64</v>
      </c>
      <c r="C72" s="7" t="s">
        <v>56</v>
      </c>
      <c r="D72" s="22" t="s">
        <v>63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</row>
    <row r="73" spans="1:23" x14ac:dyDescent="0.3">
      <c r="A73" s="12" t="s">
        <v>21</v>
      </c>
      <c r="B73" s="36" t="s">
        <v>64</v>
      </c>
      <c r="C73" s="7" t="s">
        <v>56</v>
      </c>
      <c r="D73" s="22" t="s">
        <v>63</v>
      </c>
      <c r="E73" s="21" t="s">
        <v>26</v>
      </c>
      <c r="F73" s="21" t="s">
        <v>26</v>
      </c>
      <c r="G73" s="21" t="s">
        <v>26</v>
      </c>
      <c r="H73" s="21" t="s">
        <v>26</v>
      </c>
      <c r="I73" s="21" t="s">
        <v>26</v>
      </c>
      <c r="J73" s="21" t="s">
        <v>26</v>
      </c>
      <c r="K73" s="21" t="s">
        <v>26</v>
      </c>
      <c r="L73" s="21" t="s">
        <v>26</v>
      </c>
      <c r="M73" s="21" t="s">
        <v>26</v>
      </c>
      <c r="N73" s="21" t="s">
        <v>26</v>
      </c>
      <c r="O73" s="21" t="s">
        <v>26</v>
      </c>
      <c r="P73" s="21" t="s">
        <v>26</v>
      </c>
      <c r="Q73" s="21" t="s">
        <v>26</v>
      </c>
      <c r="R73" s="21" t="s">
        <v>26</v>
      </c>
      <c r="S73" s="21" t="s">
        <v>26</v>
      </c>
      <c r="T73" s="21" t="s">
        <v>26</v>
      </c>
      <c r="U73" s="21" t="s">
        <v>26</v>
      </c>
      <c r="V73" s="21" t="s">
        <v>26</v>
      </c>
      <c r="W73" s="21" t="s">
        <v>26</v>
      </c>
    </row>
    <row r="74" spans="1:23" x14ac:dyDescent="0.3">
      <c r="A74" s="12" t="s">
        <v>22</v>
      </c>
      <c r="B74" s="36" t="s">
        <v>64</v>
      </c>
      <c r="C74" s="7" t="s">
        <v>56</v>
      </c>
      <c r="D74" s="22" t="s">
        <v>63</v>
      </c>
      <c r="E74" s="21" t="s">
        <v>26</v>
      </c>
      <c r="F74" s="21" t="s">
        <v>26</v>
      </c>
      <c r="G74" s="21" t="s">
        <v>26</v>
      </c>
      <c r="H74" s="21" t="s">
        <v>26</v>
      </c>
      <c r="I74" s="21" t="s">
        <v>26</v>
      </c>
      <c r="J74" s="21" t="s">
        <v>26</v>
      </c>
      <c r="K74" s="21" t="s">
        <v>26</v>
      </c>
      <c r="L74" s="21" t="s">
        <v>26</v>
      </c>
      <c r="M74" s="21" t="s">
        <v>26</v>
      </c>
      <c r="N74" s="21" t="s">
        <v>26</v>
      </c>
      <c r="O74" s="21" t="s">
        <v>26</v>
      </c>
      <c r="P74" s="21" t="s">
        <v>26</v>
      </c>
      <c r="Q74" s="21" t="s">
        <v>26</v>
      </c>
      <c r="R74" s="21" t="s">
        <v>26</v>
      </c>
      <c r="S74" s="21" t="s">
        <v>26</v>
      </c>
      <c r="T74" s="21" t="s">
        <v>26</v>
      </c>
      <c r="U74" s="21" t="s">
        <v>26</v>
      </c>
      <c r="V74" s="21" t="s">
        <v>26</v>
      </c>
      <c r="W74" s="21" t="s">
        <v>26</v>
      </c>
    </row>
    <row r="75" spans="1:23" x14ac:dyDescent="0.3">
      <c r="A75" s="12" t="s">
        <v>19</v>
      </c>
      <c r="B75" s="36" t="s">
        <v>64</v>
      </c>
      <c r="C75" s="22" t="s">
        <v>57</v>
      </c>
      <c r="D75" s="22" t="s">
        <v>63</v>
      </c>
      <c r="E75" s="13">
        <v>5387</v>
      </c>
      <c r="F75" s="13">
        <v>5372</v>
      </c>
      <c r="G75" s="13">
        <v>8662</v>
      </c>
      <c r="H75" s="13">
        <v>7819</v>
      </c>
      <c r="I75" s="13">
        <v>11020</v>
      </c>
      <c r="J75" s="13">
        <v>14133</v>
      </c>
      <c r="K75" s="13">
        <v>17422</v>
      </c>
      <c r="L75" s="13">
        <v>16417</v>
      </c>
      <c r="M75" s="13">
        <v>16096</v>
      </c>
      <c r="N75" s="13">
        <v>17408</v>
      </c>
      <c r="O75" s="13">
        <v>14716</v>
      </c>
      <c r="P75" s="13">
        <v>17355</v>
      </c>
      <c r="Q75" s="13">
        <v>18638</v>
      </c>
      <c r="R75" s="13">
        <v>18213</v>
      </c>
      <c r="S75" s="13">
        <v>22316</v>
      </c>
      <c r="T75" s="13">
        <v>22985</v>
      </c>
      <c r="U75" s="13">
        <v>25168</v>
      </c>
      <c r="V75" s="13">
        <v>26246</v>
      </c>
      <c r="W75" s="13">
        <v>28971</v>
      </c>
    </row>
    <row r="76" spans="1:23" x14ac:dyDescent="0.3">
      <c r="A76" s="12" t="s">
        <v>20</v>
      </c>
      <c r="B76" s="36" t="s">
        <v>64</v>
      </c>
      <c r="C76" s="22" t="s">
        <v>57</v>
      </c>
      <c r="D76" s="22" t="s">
        <v>63</v>
      </c>
      <c r="E76" s="13">
        <v>55590</v>
      </c>
      <c r="F76" s="13">
        <v>80482</v>
      </c>
      <c r="G76" s="13">
        <v>101475</v>
      </c>
      <c r="H76" s="13">
        <v>106798</v>
      </c>
      <c r="I76" s="13">
        <v>138252</v>
      </c>
      <c r="J76" s="13">
        <v>144955</v>
      </c>
      <c r="K76" s="13">
        <v>157069</v>
      </c>
      <c r="L76" s="13">
        <v>209901</v>
      </c>
      <c r="M76" s="13">
        <v>191730</v>
      </c>
      <c r="N76" s="13">
        <v>253495</v>
      </c>
      <c r="O76" s="13">
        <v>303840</v>
      </c>
      <c r="P76" s="13">
        <v>407464</v>
      </c>
      <c r="Q76" s="13">
        <v>447288</v>
      </c>
      <c r="R76" s="13">
        <v>481561</v>
      </c>
      <c r="S76" s="13">
        <v>509312</v>
      </c>
      <c r="T76" s="13">
        <v>481916</v>
      </c>
      <c r="U76" s="13">
        <v>423879</v>
      </c>
      <c r="V76" s="13">
        <v>334289</v>
      </c>
      <c r="W76" s="13">
        <v>294795</v>
      </c>
    </row>
    <row r="77" spans="1:23" x14ac:dyDescent="0.3">
      <c r="A77" s="12" t="s">
        <v>21</v>
      </c>
      <c r="B77" s="36" t="s">
        <v>64</v>
      </c>
      <c r="C77" s="22" t="s">
        <v>57</v>
      </c>
      <c r="D77" s="22" t="s">
        <v>63</v>
      </c>
      <c r="E77" s="21" t="s">
        <v>26</v>
      </c>
      <c r="F77" s="21" t="s">
        <v>26</v>
      </c>
      <c r="G77" s="21" t="s">
        <v>26</v>
      </c>
      <c r="H77" s="21" t="s">
        <v>26</v>
      </c>
      <c r="I77" s="21" t="s">
        <v>26</v>
      </c>
      <c r="J77" s="13">
        <v>2621</v>
      </c>
      <c r="K77" s="13">
        <v>3060</v>
      </c>
      <c r="L77" s="13">
        <v>3511</v>
      </c>
      <c r="M77" s="13">
        <v>3937</v>
      </c>
      <c r="N77" s="13">
        <v>5297</v>
      </c>
      <c r="O77" s="13">
        <v>7373</v>
      </c>
      <c r="P77" s="13">
        <v>8908</v>
      </c>
      <c r="Q77" s="13">
        <v>9617</v>
      </c>
      <c r="R77" s="13">
        <v>11069</v>
      </c>
      <c r="S77" s="13">
        <v>13618</v>
      </c>
      <c r="T77" s="13">
        <v>14369</v>
      </c>
      <c r="U77" s="13">
        <v>12817</v>
      </c>
      <c r="V77" s="13">
        <v>17571</v>
      </c>
      <c r="W77" s="13">
        <v>18520</v>
      </c>
    </row>
    <row r="78" spans="1:23" x14ac:dyDescent="0.3">
      <c r="A78" s="12" t="s">
        <v>22</v>
      </c>
      <c r="B78" s="36" t="s">
        <v>64</v>
      </c>
      <c r="C78" s="22" t="s">
        <v>57</v>
      </c>
      <c r="D78" s="22" t="s">
        <v>63</v>
      </c>
      <c r="E78" s="13">
        <v>78</v>
      </c>
      <c r="F78" s="13">
        <v>83</v>
      </c>
      <c r="G78" s="13">
        <v>88</v>
      </c>
      <c r="H78" s="13">
        <v>103</v>
      </c>
      <c r="I78" s="13">
        <v>110</v>
      </c>
      <c r="J78" s="13">
        <v>95</v>
      </c>
      <c r="K78" s="13">
        <v>86</v>
      </c>
      <c r="L78" s="13">
        <v>176</v>
      </c>
      <c r="M78" s="13">
        <v>205</v>
      </c>
      <c r="N78" s="13">
        <v>209</v>
      </c>
      <c r="O78" s="13">
        <v>228</v>
      </c>
      <c r="P78" s="13">
        <v>299</v>
      </c>
      <c r="Q78" s="13">
        <v>344</v>
      </c>
      <c r="R78" s="13">
        <v>251</v>
      </c>
      <c r="S78" s="13">
        <v>385</v>
      </c>
      <c r="T78" s="13">
        <v>384</v>
      </c>
      <c r="U78" s="13">
        <v>362</v>
      </c>
      <c r="V78" s="13">
        <v>576</v>
      </c>
      <c r="W78" s="13">
        <v>485</v>
      </c>
    </row>
    <row r="79" spans="1:23" x14ac:dyDescent="0.3">
      <c r="A79" s="12" t="s">
        <v>19</v>
      </c>
      <c r="B79" s="11" t="s">
        <v>54</v>
      </c>
      <c r="C79" s="11" t="s">
        <v>56</v>
      </c>
      <c r="D79" s="22" t="s">
        <v>63</v>
      </c>
      <c r="E79" s="13">
        <v>2688</v>
      </c>
      <c r="F79" s="13">
        <v>3245</v>
      </c>
      <c r="G79" s="13">
        <v>6484</v>
      </c>
      <c r="H79" s="13">
        <v>6057</v>
      </c>
      <c r="I79" s="13">
        <v>6241</v>
      </c>
      <c r="J79" s="13">
        <v>6031</v>
      </c>
      <c r="K79" s="13">
        <v>6996</v>
      </c>
      <c r="L79" s="13">
        <v>7144</v>
      </c>
      <c r="M79" s="13">
        <v>7829</v>
      </c>
      <c r="N79" s="13">
        <v>8617</v>
      </c>
      <c r="O79" s="13">
        <v>7399</v>
      </c>
      <c r="P79" s="13">
        <v>8860</v>
      </c>
      <c r="Q79" s="13">
        <v>9177</v>
      </c>
      <c r="R79" s="13">
        <v>9577</v>
      </c>
      <c r="S79" s="13">
        <v>9374</v>
      </c>
      <c r="T79" s="13">
        <v>9343</v>
      </c>
      <c r="U79" s="13">
        <v>9554</v>
      </c>
      <c r="V79" s="13">
        <v>10525</v>
      </c>
      <c r="W79" s="13">
        <v>10006</v>
      </c>
    </row>
    <row r="80" spans="1:23" x14ac:dyDescent="0.3">
      <c r="A80" s="12" t="s">
        <v>20</v>
      </c>
      <c r="B80" s="11" t="s">
        <v>54</v>
      </c>
      <c r="C80" s="11" t="s">
        <v>56</v>
      </c>
      <c r="D80" s="22" t="s">
        <v>63</v>
      </c>
      <c r="E80" s="13">
        <v>30356</v>
      </c>
      <c r="F80" s="13">
        <v>36367</v>
      </c>
      <c r="G80" s="13">
        <v>42306</v>
      </c>
      <c r="H80" s="13">
        <v>37110</v>
      </c>
      <c r="I80" s="13">
        <v>39190</v>
      </c>
      <c r="J80" s="13">
        <v>47985</v>
      </c>
      <c r="K80" s="13">
        <v>56458</v>
      </c>
      <c r="L80" s="13">
        <v>58834</v>
      </c>
      <c r="M80" s="13">
        <v>72152</v>
      </c>
      <c r="N80" s="13">
        <v>126469</v>
      </c>
      <c r="O80" s="13">
        <v>125541</v>
      </c>
      <c r="P80" s="13">
        <v>190312</v>
      </c>
      <c r="Q80" s="13">
        <v>171204</v>
      </c>
      <c r="R80" s="13">
        <v>188776</v>
      </c>
      <c r="S80" s="13">
        <v>153733</v>
      </c>
      <c r="T80" s="13">
        <v>188091</v>
      </c>
      <c r="U80" s="13">
        <v>187122</v>
      </c>
      <c r="V80" s="13">
        <v>184872</v>
      </c>
      <c r="W80" s="13">
        <v>142528</v>
      </c>
    </row>
    <row r="81" spans="1:23" x14ac:dyDescent="0.3">
      <c r="A81" s="12" t="s">
        <v>21</v>
      </c>
      <c r="B81" s="11" t="s">
        <v>54</v>
      </c>
      <c r="C81" s="11" t="s">
        <v>56</v>
      </c>
      <c r="D81" s="22" t="s">
        <v>63</v>
      </c>
      <c r="E81" s="21" t="s">
        <v>26</v>
      </c>
      <c r="F81" s="21" t="s">
        <v>26</v>
      </c>
      <c r="G81" s="21" t="s">
        <v>26</v>
      </c>
      <c r="H81" s="21" t="s">
        <v>26</v>
      </c>
      <c r="I81" s="21" t="s">
        <v>26</v>
      </c>
      <c r="J81" s="13">
        <v>873</v>
      </c>
      <c r="K81" s="13">
        <v>1086</v>
      </c>
      <c r="L81" s="13">
        <v>880</v>
      </c>
      <c r="M81" s="13">
        <v>713</v>
      </c>
      <c r="N81" s="13">
        <v>571</v>
      </c>
      <c r="O81" s="13">
        <v>711</v>
      </c>
      <c r="P81" s="13">
        <v>2435</v>
      </c>
      <c r="Q81" s="13">
        <v>5709</v>
      </c>
      <c r="R81" s="13">
        <v>4879</v>
      </c>
      <c r="S81" s="13">
        <v>4114</v>
      </c>
      <c r="T81" s="13">
        <v>1755</v>
      </c>
      <c r="U81" s="13">
        <v>2345</v>
      </c>
      <c r="V81" s="13">
        <v>3534</v>
      </c>
      <c r="W81" s="13">
        <v>4167</v>
      </c>
    </row>
    <row r="82" spans="1:23" x14ac:dyDescent="0.3">
      <c r="A82" s="12" t="s">
        <v>22</v>
      </c>
      <c r="B82" s="11" t="s">
        <v>54</v>
      </c>
      <c r="C82" s="11" t="s">
        <v>56</v>
      </c>
      <c r="D82" s="22" t="s">
        <v>63</v>
      </c>
      <c r="E82" s="13">
        <v>29</v>
      </c>
      <c r="F82" s="13">
        <v>29</v>
      </c>
      <c r="G82" s="13">
        <v>32</v>
      </c>
      <c r="H82" s="13">
        <v>64</v>
      </c>
      <c r="I82" s="13">
        <v>70</v>
      </c>
      <c r="J82" s="13">
        <v>67</v>
      </c>
      <c r="K82" s="13">
        <v>55</v>
      </c>
      <c r="L82" s="13">
        <v>65</v>
      </c>
      <c r="M82" s="13">
        <v>55</v>
      </c>
      <c r="N82" s="13">
        <v>31</v>
      </c>
      <c r="O82" s="13">
        <v>41</v>
      </c>
      <c r="P82" s="13">
        <v>45</v>
      </c>
      <c r="Q82" s="13">
        <v>51</v>
      </c>
      <c r="R82" s="13">
        <v>64</v>
      </c>
      <c r="S82" s="13">
        <v>63</v>
      </c>
      <c r="T82" s="13">
        <v>55</v>
      </c>
      <c r="U82" s="13">
        <v>60</v>
      </c>
      <c r="V82" s="13">
        <v>61</v>
      </c>
      <c r="W82" s="13">
        <v>65</v>
      </c>
    </row>
    <row r="83" spans="1:23" x14ac:dyDescent="0.3">
      <c r="A83" s="12" t="s">
        <v>19</v>
      </c>
      <c r="B83" s="11" t="s">
        <v>54</v>
      </c>
      <c r="C83" s="22" t="s">
        <v>57</v>
      </c>
      <c r="D83" s="22" t="s">
        <v>63</v>
      </c>
      <c r="E83" s="14">
        <v>0</v>
      </c>
      <c r="F83" s="14">
        <v>2</v>
      </c>
      <c r="G83" s="14">
        <v>3</v>
      </c>
      <c r="H83" s="14">
        <v>3</v>
      </c>
      <c r="I83" s="14">
        <v>4</v>
      </c>
      <c r="J83" s="14">
        <v>10</v>
      </c>
      <c r="K83" s="14">
        <v>13</v>
      </c>
      <c r="L83" s="14">
        <v>116</v>
      </c>
      <c r="M83" s="14">
        <v>44</v>
      </c>
      <c r="N83" s="14">
        <v>37</v>
      </c>
      <c r="O83" s="14">
        <v>50</v>
      </c>
      <c r="P83" s="14">
        <v>73</v>
      </c>
      <c r="Q83" s="14">
        <v>87</v>
      </c>
      <c r="R83" s="14">
        <v>63</v>
      </c>
      <c r="S83" s="14">
        <v>53</v>
      </c>
      <c r="T83" s="14">
        <v>57</v>
      </c>
      <c r="U83" s="14">
        <v>88</v>
      </c>
      <c r="V83" s="14">
        <v>97</v>
      </c>
      <c r="W83" s="14">
        <v>62</v>
      </c>
    </row>
    <row r="84" spans="1:23" x14ac:dyDescent="0.3">
      <c r="A84" s="12" t="s">
        <v>20</v>
      </c>
      <c r="B84" s="11" t="s">
        <v>54</v>
      </c>
      <c r="C84" s="22" t="s">
        <v>57</v>
      </c>
      <c r="D84" s="22" t="s">
        <v>63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</row>
    <row r="85" spans="1:23" x14ac:dyDescent="0.3">
      <c r="A85" s="12" t="s">
        <v>21</v>
      </c>
      <c r="B85" s="11" t="s">
        <v>54</v>
      </c>
      <c r="C85" s="22" t="s">
        <v>57</v>
      </c>
      <c r="D85" s="22" t="s">
        <v>63</v>
      </c>
      <c r="E85" s="21" t="s">
        <v>26</v>
      </c>
      <c r="F85" s="21" t="s">
        <v>26</v>
      </c>
      <c r="G85" s="21" t="s">
        <v>26</v>
      </c>
      <c r="H85" s="21" t="s">
        <v>26</v>
      </c>
      <c r="I85" s="21" t="s">
        <v>26</v>
      </c>
      <c r="J85" s="21" t="s">
        <v>26</v>
      </c>
      <c r="K85" s="21" t="s">
        <v>26</v>
      </c>
      <c r="L85" s="21" t="s">
        <v>26</v>
      </c>
      <c r="M85" s="21" t="s">
        <v>26</v>
      </c>
      <c r="N85" s="21" t="s">
        <v>26</v>
      </c>
      <c r="O85" s="21" t="s">
        <v>26</v>
      </c>
      <c r="P85" s="21" t="s">
        <v>26</v>
      </c>
      <c r="Q85" s="21" t="s">
        <v>26</v>
      </c>
      <c r="R85" s="21" t="s">
        <v>26</v>
      </c>
      <c r="S85" s="21" t="s">
        <v>26</v>
      </c>
      <c r="T85" s="21" t="s">
        <v>26</v>
      </c>
      <c r="U85" s="21" t="s">
        <v>26</v>
      </c>
      <c r="V85" s="21" t="s">
        <v>26</v>
      </c>
      <c r="W85" s="21" t="s">
        <v>26</v>
      </c>
    </row>
    <row r="86" spans="1:23" x14ac:dyDescent="0.3">
      <c r="A86" s="12" t="s">
        <v>22</v>
      </c>
      <c r="B86" s="11" t="s">
        <v>54</v>
      </c>
      <c r="C86" s="22" t="s">
        <v>57</v>
      </c>
      <c r="D86" s="22" t="s">
        <v>63</v>
      </c>
      <c r="E86" s="14">
        <v>0</v>
      </c>
      <c r="F86" s="14">
        <v>0</v>
      </c>
      <c r="G86" s="14">
        <v>1</v>
      </c>
      <c r="H86" s="14">
        <v>0</v>
      </c>
      <c r="I86" s="14">
        <v>1</v>
      </c>
      <c r="J86" s="14">
        <v>1</v>
      </c>
      <c r="K86" s="14">
        <v>1</v>
      </c>
      <c r="L86" s="14">
        <v>1</v>
      </c>
      <c r="M86" s="14">
        <v>1</v>
      </c>
      <c r="N86" s="14">
        <v>1</v>
      </c>
      <c r="O86" s="14">
        <v>1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</row>
    <row r="87" spans="1:23" x14ac:dyDescent="0.3">
      <c r="A87" s="12" t="s">
        <v>19</v>
      </c>
      <c r="B87" s="11" t="s">
        <v>54</v>
      </c>
      <c r="C87" s="22" t="s">
        <v>58</v>
      </c>
      <c r="D87" s="22" t="s">
        <v>63</v>
      </c>
      <c r="E87" s="27">
        <v>177</v>
      </c>
      <c r="F87" s="27">
        <v>304</v>
      </c>
      <c r="G87" s="27">
        <v>938</v>
      </c>
      <c r="H87" s="27">
        <v>1063</v>
      </c>
      <c r="I87" s="27">
        <v>1086</v>
      </c>
      <c r="J87" s="27">
        <v>1714</v>
      </c>
      <c r="K87" s="27">
        <v>1762</v>
      </c>
      <c r="L87" s="27">
        <v>1715</v>
      </c>
      <c r="M87" s="27">
        <v>2888</v>
      </c>
      <c r="N87" s="27">
        <v>3496</v>
      </c>
      <c r="O87" s="27">
        <v>3201</v>
      </c>
      <c r="P87" s="27">
        <v>3149</v>
      </c>
      <c r="Q87" s="27">
        <v>3590</v>
      </c>
      <c r="R87" s="27">
        <v>3223</v>
      </c>
      <c r="S87" s="27">
        <v>3453</v>
      </c>
      <c r="T87" s="27">
        <v>3583</v>
      </c>
      <c r="U87" s="27">
        <v>3753</v>
      </c>
      <c r="V87" s="27">
        <v>4090</v>
      </c>
      <c r="W87" s="27">
        <v>4186</v>
      </c>
    </row>
    <row r="88" spans="1:23" x14ac:dyDescent="0.3">
      <c r="A88" s="12" t="s">
        <v>20</v>
      </c>
      <c r="B88" s="11" t="s">
        <v>54</v>
      </c>
      <c r="C88" s="22" t="s">
        <v>58</v>
      </c>
      <c r="D88" s="22" t="s">
        <v>63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9">
        <v>0</v>
      </c>
      <c r="W88" s="29">
        <v>0</v>
      </c>
    </row>
    <row r="89" spans="1:23" x14ac:dyDescent="0.3">
      <c r="A89" s="12" t="s">
        <v>21</v>
      </c>
      <c r="B89" s="11" t="s">
        <v>54</v>
      </c>
      <c r="C89" s="22" t="s">
        <v>58</v>
      </c>
      <c r="D89" s="22" t="s">
        <v>63</v>
      </c>
      <c r="E89" s="21" t="s">
        <v>26</v>
      </c>
      <c r="F89" s="21" t="s">
        <v>26</v>
      </c>
      <c r="G89" s="21" t="s">
        <v>26</v>
      </c>
      <c r="H89" s="21" t="s">
        <v>26</v>
      </c>
      <c r="I89" s="21" t="s">
        <v>26</v>
      </c>
      <c r="J89" s="28">
        <v>218</v>
      </c>
      <c r="K89" s="28">
        <v>271</v>
      </c>
      <c r="L89" s="28">
        <v>219</v>
      </c>
      <c r="M89" s="28">
        <v>176</v>
      </c>
      <c r="N89" s="28">
        <v>207</v>
      </c>
      <c r="O89" s="28">
        <v>192</v>
      </c>
      <c r="P89" s="28">
        <v>2642</v>
      </c>
      <c r="Q89" s="28">
        <v>496</v>
      </c>
      <c r="R89" s="28">
        <v>451</v>
      </c>
      <c r="S89" s="28">
        <v>396</v>
      </c>
      <c r="T89" s="28">
        <v>265</v>
      </c>
      <c r="U89" s="28">
        <v>297</v>
      </c>
      <c r="V89" s="29">
        <v>309</v>
      </c>
      <c r="W89" s="29">
        <v>302</v>
      </c>
    </row>
    <row r="90" spans="1:23" x14ac:dyDescent="0.3">
      <c r="A90" s="12" t="s">
        <v>22</v>
      </c>
      <c r="B90" s="11" t="s">
        <v>54</v>
      </c>
      <c r="C90" s="22" t="s">
        <v>58</v>
      </c>
      <c r="D90" s="22" t="s">
        <v>63</v>
      </c>
      <c r="E90" s="28">
        <v>3</v>
      </c>
      <c r="F90" s="28">
        <v>8</v>
      </c>
      <c r="G90" s="28">
        <v>10</v>
      </c>
      <c r="H90" s="28">
        <v>11</v>
      </c>
      <c r="I90" s="28">
        <v>13</v>
      </c>
      <c r="J90" s="28">
        <v>18</v>
      </c>
      <c r="K90" s="28">
        <v>18</v>
      </c>
      <c r="L90" s="28">
        <v>19</v>
      </c>
      <c r="M90" s="28">
        <v>19</v>
      </c>
      <c r="N90" s="28">
        <v>23</v>
      </c>
      <c r="O90" s="28">
        <v>27</v>
      </c>
      <c r="P90" s="28">
        <v>30</v>
      </c>
      <c r="Q90" s="28">
        <v>31</v>
      </c>
      <c r="R90" s="28">
        <v>31</v>
      </c>
      <c r="S90" s="28">
        <v>32</v>
      </c>
      <c r="T90" s="28">
        <v>32</v>
      </c>
      <c r="U90" s="28">
        <v>33</v>
      </c>
      <c r="V90" s="29">
        <v>33</v>
      </c>
      <c r="W90" s="29">
        <v>34</v>
      </c>
    </row>
    <row r="91" spans="1:23" x14ac:dyDescent="0.3">
      <c r="A91" s="12" t="s">
        <v>19</v>
      </c>
      <c r="B91" s="11" t="s">
        <v>52</v>
      </c>
      <c r="C91" s="11" t="s">
        <v>56</v>
      </c>
      <c r="D91" s="22" t="s">
        <v>62</v>
      </c>
      <c r="E91" s="27">
        <v>24079</v>
      </c>
      <c r="F91" s="27">
        <v>39587</v>
      </c>
      <c r="G91" s="27">
        <v>41125</v>
      </c>
      <c r="H91" s="27">
        <v>38391</v>
      </c>
      <c r="I91" s="27">
        <v>32543</v>
      </c>
      <c r="J91" s="27">
        <v>12246</v>
      </c>
      <c r="K91" s="27">
        <v>22744</v>
      </c>
      <c r="L91" s="27">
        <v>12235</v>
      </c>
      <c r="M91" s="27">
        <v>30832</v>
      </c>
      <c r="N91" s="27">
        <v>40976</v>
      </c>
      <c r="O91" s="27">
        <v>43680</v>
      </c>
      <c r="P91" s="27">
        <v>45675</v>
      </c>
      <c r="Q91" s="27">
        <v>60555</v>
      </c>
      <c r="R91" s="27">
        <v>51769</v>
      </c>
      <c r="S91" s="27">
        <v>38754</v>
      </c>
      <c r="T91" s="27">
        <v>30993</v>
      </c>
      <c r="U91" s="27">
        <v>36397</v>
      </c>
      <c r="V91" s="27">
        <v>38823</v>
      </c>
      <c r="W91" s="27">
        <v>37440</v>
      </c>
    </row>
    <row r="92" spans="1:23" x14ac:dyDescent="0.3">
      <c r="A92" s="12" t="s">
        <v>20</v>
      </c>
      <c r="B92" s="11" t="s">
        <v>52</v>
      </c>
      <c r="C92" s="11" t="s">
        <v>56</v>
      </c>
      <c r="D92" s="22" t="s">
        <v>62</v>
      </c>
      <c r="E92" s="27">
        <v>238657</v>
      </c>
      <c r="F92" s="27">
        <v>254343</v>
      </c>
      <c r="G92" s="27">
        <v>258047</v>
      </c>
      <c r="H92" s="27">
        <v>290956</v>
      </c>
      <c r="I92" s="27">
        <v>272741</v>
      </c>
      <c r="J92" s="27">
        <v>276374</v>
      </c>
      <c r="K92" s="27">
        <v>309862</v>
      </c>
      <c r="L92" s="27">
        <v>327421</v>
      </c>
      <c r="M92" s="27">
        <v>373661</v>
      </c>
      <c r="N92" s="27">
        <v>475903</v>
      </c>
      <c r="O92" s="27">
        <v>409776</v>
      </c>
      <c r="P92" s="27">
        <v>477204</v>
      </c>
      <c r="Q92" s="27">
        <v>655429</v>
      </c>
      <c r="R92" s="27">
        <v>852400</v>
      </c>
      <c r="S92" s="27">
        <v>856759</v>
      </c>
      <c r="T92" s="27">
        <v>668206</v>
      </c>
      <c r="U92" s="27">
        <v>690221</v>
      </c>
      <c r="V92" s="27">
        <v>779885</v>
      </c>
      <c r="W92" s="27">
        <v>717333</v>
      </c>
    </row>
    <row r="93" spans="1:23" x14ac:dyDescent="0.3">
      <c r="A93" s="12" t="s">
        <v>21</v>
      </c>
      <c r="B93" s="11" t="s">
        <v>52</v>
      </c>
      <c r="C93" s="11" t="s">
        <v>56</v>
      </c>
      <c r="D93" s="22" t="s">
        <v>62</v>
      </c>
      <c r="E93" s="21" t="s">
        <v>26</v>
      </c>
      <c r="F93" s="21" t="s">
        <v>26</v>
      </c>
      <c r="G93" s="21" t="s">
        <v>26</v>
      </c>
      <c r="H93" s="21" t="s">
        <v>26</v>
      </c>
      <c r="I93" s="21" t="s">
        <v>26</v>
      </c>
      <c r="J93" s="27">
        <v>13451</v>
      </c>
      <c r="K93" s="27">
        <v>13675</v>
      </c>
      <c r="L93" s="27">
        <v>8595</v>
      </c>
      <c r="M93" s="27">
        <v>11835</v>
      </c>
      <c r="N93" s="27">
        <v>8677</v>
      </c>
      <c r="O93" s="27">
        <v>8953</v>
      </c>
      <c r="P93" s="27">
        <v>7823</v>
      </c>
      <c r="Q93" s="27">
        <v>9844</v>
      </c>
      <c r="R93" s="27">
        <v>13630</v>
      </c>
      <c r="S93" s="27">
        <v>8987</v>
      </c>
      <c r="T93" s="27">
        <v>13599</v>
      </c>
      <c r="U93" s="27">
        <v>16007</v>
      </c>
      <c r="V93" s="27">
        <v>16864</v>
      </c>
      <c r="W93" s="27">
        <v>14056</v>
      </c>
    </row>
    <row r="94" spans="1:23" x14ac:dyDescent="0.3">
      <c r="A94" s="12" t="s">
        <v>22</v>
      </c>
      <c r="B94" s="11" t="s">
        <v>52</v>
      </c>
      <c r="C94" s="11" t="s">
        <v>56</v>
      </c>
      <c r="D94" s="22" t="s">
        <v>62</v>
      </c>
      <c r="E94" s="27">
        <v>253</v>
      </c>
      <c r="F94" s="27">
        <v>309</v>
      </c>
      <c r="G94" s="27">
        <v>351</v>
      </c>
      <c r="H94" s="27">
        <v>322</v>
      </c>
      <c r="I94" s="27">
        <v>313</v>
      </c>
      <c r="J94" s="27">
        <v>362</v>
      </c>
      <c r="K94" s="27">
        <v>403</v>
      </c>
      <c r="L94" s="27">
        <v>379</v>
      </c>
      <c r="M94" s="27">
        <v>259</v>
      </c>
      <c r="N94" s="27">
        <v>488</v>
      </c>
      <c r="O94" s="27">
        <v>432</v>
      </c>
      <c r="P94" s="27">
        <v>497</v>
      </c>
      <c r="Q94" s="27">
        <v>651</v>
      </c>
      <c r="R94" s="27">
        <v>675</v>
      </c>
      <c r="S94" s="27">
        <v>579</v>
      </c>
      <c r="T94" s="27">
        <v>646</v>
      </c>
      <c r="U94" s="27">
        <v>475</v>
      </c>
      <c r="V94" s="27">
        <v>310</v>
      </c>
      <c r="W94" s="27">
        <v>343</v>
      </c>
    </row>
    <row r="95" spans="1:23" x14ac:dyDescent="0.3">
      <c r="A95" s="12" t="s">
        <v>19</v>
      </c>
      <c r="B95" s="11" t="s">
        <v>52</v>
      </c>
      <c r="C95" s="22" t="s">
        <v>57</v>
      </c>
      <c r="D95" s="22" t="s">
        <v>62</v>
      </c>
      <c r="E95" s="27">
        <v>189613</v>
      </c>
      <c r="F95" s="27">
        <v>240188</v>
      </c>
      <c r="G95" s="27">
        <v>333734</v>
      </c>
      <c r="H95" s="27">
        <v>349437</v>
      </c>
      <c r="I95" s="27">
        <v>272472</v>
      </c>
      <c r="J95" s="27">
        <v>219474</v>
      </c>
      <c r="K95" s="27">
        <v>193345</v>
      </c>
      <c r="L95" s="27">
        <v>156816</v>
      </c>
      <c r="M95" s="27">
        <v>148822</v>
      </c>
      <c r="N95" s="27">
        <v>143076</v>
      </c>
      <c r="O95" s="27">
        <v>135891</v>
      </c>
      <c r="P95" s="27">
        <v>183873</v>
      </c>
      <c r="Q95" s="27">
        <v>161851</v>
      </c>
      <c r="R95" s="27">
        <v>143446</v>
      </c>
      <c r="S95" s="27">
        <v>117644</v>
      </c>
      <c r="T95" s="27">
        <v>155015</v>
      </c>
      <c r="U95" s="27">
        <v>155134</v>
      </c>
      <c r="V95" s="27">
        <v>146391</v>
      </c>
      <c r="W95" s="27">
        <v>127179</v>
      </c>
    </row>
    <row r="96" spans="1:23" x14ac:dyDescent="0.3">
      <c r="A96" s="12" t="s">
        <v>20</v>
      </c>
      <c r="B96" s="11" t="s">
        <v>52</v>
      </c>
      <c r="C96" s="22" t="s">
        <v>57</v>
      </c>
      <c r="D96" s="22" t="s">
        <v>62</v>
      </c>
      <c r="E96" s="27">
        <v>1020239</v>
      </c>
      <c r="F96" s="27">
        <v>1112142</v>
      </c>
      <c r="G96" s="27">
        <v>1201880</v>
      </c>
      <c r="H96" s="27">
        <v>1299348</v>
      </c>
      <c r="I96" s="27">
        <v>1258188</v>
      </c>
      <c r="J96" s="27">
        <v>1276911</v>
      </c>
      <c r="K96" s="27">
        <v>1240005</v>
      </c>
      <c r="L96" s="27">
        <v>1153781</v>
      </c>
      <c r="M96" s="27">
        <v>1329391</v>
      </c>
      <c r="N96" s="27">
        <v>1656037</v>
      </c>
      <c r="O96" s="27">
        <v>1593217</v>
      </c>
      <c r="P96" s="27">
        <v>1887605</v>
      </c>
      <c r="Q96" s="27">
        <v>2408326</v>
      </c>
      <c r="R96" s="27">
        <v>2960057</v>
      </c>
      <c r="S96" s="27">
        <v>2914156</v>
      </c>
      <c r="T96" s="27">
        <v>2476968</v>
      </c>
      <c r="U96" s="27">
        <v>2510851</v>
      </c>
      <c r="V96" s="27">
        <v>2560144</v>
      </c>
      <c r="W96" s="27">
        <v>2122262</v>
      </c>
    </row>
    <row r="97" spans="1:23" x14ac:dyDescent="0.3">
      <c r="A97" s="12" t="s">
        <v>21</v>
      </c>
      <c r="B97" s="11" t="s">
        <v>52</v>
      </c>
      <c r="C97" s="22" t="s">
        <v>57</v>
      </c>
      <c r="D97" s="22" t="s">
        <v>62</v>
      </c>
      <c r="E97" s="21" t="s">
        <v>26</v>
      </c>
      <c r="F97" s="21" t="s">
        <v>26</v>
      </c>
      <c r="G97" s="21" t="s">
        <v>26</v>
      </c>
      <c r="H97" s="21" t="s">
        <v>26</v>
      </c>
      <c r="I97" s="21" t="s">
        <v>26</v>
      </c>
      <c r="J97" s="27">
        <v>43624</v>
      </c>
      <c r="K97" s="27">
        <v>39890</v>
      </c>
      <c r="L97" s="27">
        <v>36606</v>
      </c>
      <c r="M97" s="27">
        <v>22951</v>
      </c>
      <c r="N97" s="27">
        <v>36432</v>
      </c>
      <c r="O97" s="27">
        <v>40423</v>
      </c>
      <c r="P97" s="27">
        <v>34913</v>
      </c>
      <c r="Q97" s="27">
        <v>45804</v>
      </c>
      <c r="R97" s="27">
        <v>70671</v>
      </c>
      <c r="S97" s="27">
        <v>59276</v>
      </c>
      <c r="T97" s="27">
        <v>55175</v>
      </c>
      <c r="U97" s="27">
        <v>63971</v>
      </c>
      <c r="V97" s="27">
        <v>80080</v>
      </c>
      <c r="W97" s="27">
        <v>64499</v>
      </c>
    </row>
    <row r="98" spans="1:23" x14ac:dyDescent="0.3">
      <c r="A98" s="12" t="s">
        <v>22</v>
      </c>
      <c r="B98" s="11" t="s">
        <v>52</v>
      </c>
      <c r="C98" s="22" t="s">
        <v>57</v>
      </c>
      <c r="D98" s="22" t="s">
        <v>62</v>
      </c>
      <c r="E98" s="27">
        <v>1576</v>
      </c>
      <c r="F98" s="27">
        <v>2407</v>
      </c>
      <c r="G98" s="27">
        <v>2737</v>
      </c>
      <c r="H98" s="27">
        <v>3042</v>
      </c>
      <c r="I98" s="27">
        <v>3166</v>
      </c>
      <c r="J98" s="27">
        <v>3010</v>
      </c>
      <c r="K98" s="27">
        <v>2499</v>
      </c>
      <c r="L98" s="27">
        <v>2521</v>
      </c>
      <c r="M98" s="27">
        <v>2406</v>
      </c>
      <c r="N98" s="27">
        <v>2635</v>
      </c>
      <c r="O98" s="27">
        <v>2693</v>
      </c>
      <c r="P98" s="27">
        <v>3090</v>
      </c>
      <c r="Q98" s="27">
        <v>3650</v>
      </c>
      <c r="R98" s="27">
        <v>3648</v>
      </c>
      <c r="S98" s="27">
        <v>2926</v>
      </c>
      <c r="T98" s="27">
        <v>2516</v>
      </c>
      <c r="U98" s="27">
        <v>2726</v>
      </c>
      <c r="V98" s="27">
        <v>2561</v>
      </c>
      <c r="W98" s="27">
        <v>1772</v>
      </c>
    </row>
    <row r="99" spans="1:23" x14ac:dyDescent="0.3">
      <c r="A99" s="12" t="s">
        <v>19</v>
      </c>
      <c r="B99" s="11" t="s">
        <v>52</v>
      </c>
      <c r="C99" s="22" t="s">
        <v>58</v>
      </c>
      <c r="D99" s="22" t="s">
        <v>62</v>
      </c>
      <c r="E99" s="27">
        <v>43860</v>
      </c>
      <c r="F99" s="27">
        <v>54943</v>
      </c>
      <c r="G99" s="27">
        <v>84829</v>
      </c>
      <c r="H99" s="27">
        <v>80462</v>
      </c>
      <c r="I99" s="27">
        <v>55992</v>
      </c>
      <c r="J99" s="27">
        <v>51854</v>
      </c>
      <c r="K99" s="27">
        <v>50110</v>
      </c>
      <c r="L99" s="27">
        <v>34907</v>
      </c>
      <c r="M99" s="27">
        <v>30057</v>
      </c>
      <c r="N99" s="27">
        <v>27654</v>
      </c>
      <c r="O99" s="27">
        <v>33128</v>
      </c>
      <c r="P99" s="27">
        <v>38180</v>
      </c>
      <c r="Q99" s="27">
        <v>43025</v>
      </c>
      <c r="R99" s="27">
        <v>52934</v>
      </c>
      <c r="S99" s="27">
        <v>35179</v>
      </c>
      <c r="T99" s="27">
        <v>32219</v>
      </c>
      <c r="U99" s="27">
        <v>28539</v>
      </c>
      <c r="V99" s="27">
        <v>30324</v>
      </c>
      <c r="W99" s="27">
        <v>30492</v>
      </c>
    </row>
    <row r="100" spans="1:23" x14ac:dyDescent="0.3">
      <c r="A100" s="12" t="s">
        <v>20</v>
      </c>
      <c r="B100" s="11" t="s">
        <v>52</v>
      </c>
      <c r="C100" s="22" t="s">
        <v>58</v>
      </c>
      <c r="D100" s="22" t="s">
        <v>62</v>
      </c>
      <c r="E100" s="27">
        <v>364011</v>
      </c>
      <c r="F100" s="27">
        <v>409066</v>
      </c>
      <c r="G100" s="27">
        <v>443420</v>
      </c>
      <c r="H100" s="27">
        <v>499291</v>
      </c>
      <c r="I100" s="27">
        <v>489547</v>
      </c>
      <c r="J100" s="27">
        <v>455725</v>
      </c>
      <c r="K100" s="27">
        <v>472610</v>
      </c>
      <c r="L100" s="27">
        <v>447955</v>
      </c>
      <c r="M100" s="27">
        <v>487203</v>
      </c>
      <c r="N100" s="27">
        <v>671136</v>
      </c>
      <c r="O100" s="27">
        <v>544032</v>
      </c>
      <c r="P100" s="27">
        <v>517163</v>
      </c>
      <c r="Q100" s="27">
        <v>640411</v>
      </c>
      <c r="R100" s="27">
        <v>705858</v>
      </c>
      <c r="S100" s="27">
        <v>770917</v>
      </c>
      <c r="T100" s="27">
        <v>526897</v>
      </c>
      <c r="U100" s="27">
        <v>547678</v>
      </c>
      <c r="V100" s="27">
        <v>735575</v>
      </c>
      <c r="W100" s="27">
        <v>588902</v>
      </c>
    </row>
    <row r="101" spans="1:23" x14ac:dyDescent="0.3">
      <c r="A101" s="12" t="s">
        <v>21</v>
      </c>
      <c r="B101" s="11" t="s">
        <v>52</v>
      </c>
      <c r="C101" s="22" t="s">
        <v>58</v>
      </c>
      <c r="D101" s="22" t="s">
        <v>62</v>
      </c>
      <c r="E101" s="21" t="s">
        <v>26</v>
      </c>
      <c r="F101" s="21" t="s">
        <v>26</v>
      </c>
      <c r="G101" s="21" t="s">
        <v>26</v>
      </c>
      <c r="H101" s="21" t="s">
        <v>26</v>
      </c>
      <c r="I101" s="21" t="s">
        <v>26</v>
      </c>
      <c r="J101" s="27">
        <v>32622</v>
      </c>
      <c r="K101" s="27">
        <v>29788</v>
      </c>
      <c r="L101" s="27">
        <v>31476</v>
      </c>
      <c r="M101" s="27">
        <v>22767</v>
      </c>
      <c r="N101" s="27">
        <v>20802</v>
      </c>
      <c r="O101" s="27">
        <v>21007</v>
      </c>
      <c r="P101" s="27">
        <v>13817</v>
      </c>
      <c r="Q101" s="27">
        <v>19058</v>
      </c>
      <c r="R101" s="27">
        <v>18183</v>
      </c>
      <c r="S101" s="27">
        <v>17536</v>
      </c>
      <c r="T101" s="27">
        <v>17764</v>
      </c>
      <c r="U101" s="27">
        <v>19919</v>
      </c>
      <c r="V101" s="27">
        <v>26026</v>
      </c>
      <c r="W101" s="27">
        <v>21617</v>
      </c>
    </row>
    <row r="102" spans="1:23" x14ac:dyDescent="0.3">
      <c r="A102" s="12" t="s">
        <v>22</v>
      </c>
      <c r="B102" s="11" t="s">
        <v>52</v>
      </c>
      <c r="C102" s="22" t="s">
        <v>58</v>
      </c>
      <c r="D102" s="22" t="s">
        <v>62</v>
      </c>
      <c r="E102" s="27">
        <v>686</v>
      </c>
      <c r="F102" s="27">
        <v>911</v>
      </c>
      <c r="G102" s="27">
        <v>1048</v>
      </c>
      <c r="H102" s="27">
        <v>1227</v>
      </c>
      <c r="I102" s="27">
        <v>1298</v>
      </c>
      <c r="J102" s="27">
        <v>1174</v>
      </c>
      <c r="K102" s="27">
        <v>965</v>
      </c>
      <c r="L102" s="27">
        <v>960</v>
      </c>
      <c r="M102" s="27">
        <v>714</v>
      </c>
      <c r="N102" s="27">
        <v>983</v>
      </c>
      <c r="O102" s="27">
        <v>688</v>
      </c>
      <c r="P102" s="27">
        <v>728</v>
      </c>
      <c r="Q102" s="27">
        <v>841</v>
      </c>
      <c r="R102" s="27">
        <v>808</v>
      </c>
      <c r="S102" s="27">
        <v>793</v>
      </c>
      <c r="T102" s="27">
        <v>539</v>
      </c>
      <c r="U102" s="27">
        <v>608</v>
      </c>
      <c r="V102" s="27">
        <v>509</v>
      </c>
      <c r="W102" s="27">
        <v>342</v>
      </c>
    </row>
    <row r="103" spans="1:23" x14ac:dyDescent="0.3">
      <c r="A103" s="12" t="s">
        <v>19</v>
      </c>
      <c r="B103" s="11" t="s">
        <v>53</v>
      </c>
      <c r="C103" s="11" t="s">
        <v>56</v>
      </c>
      <c r="D103" s="22" t="s">
        <v>62</v>
      </c>
      <c r="E103" s="27">
        <v>5258</v>
      </c>
      <c r="F103" s="27">
        <v>5228</v>
      </c>
      <c r="G103" s="27">
        <v>5200</v>
      </c>
      <c r="H103" s="27">
        <v>3782</v>
      </c>
      <c r="I103" s="27">
        <v>4146</v>
      </c>
      <c r="J103" s="27">
        <v>4670</v>
      </c>
      <c r="K103" s="27">
        <v>6120</v>
      </c>
      <c r="L103" s="27">
        <v>7299</v>
      </c>
      <c r="M103" s="27">
        <v>9607</v>
      </c>
      <c r="N103" s="27">
        <v>24286</v>
      </c>
      <c r="O103" s="27">
        <v>36936</v>
      </c>
      <c r="P103" s="27">
        <v>31359</v>
      </c>
      <c r="Q103" s="27">
        <v>39437</v>
      </c>
      <c r="R103" s="27">
        <v>41113</v>
      </c>
      <c r="S103" s="27">
        <v>30633</v>
      </c>
      <c r="T103" s="27">
        <v>25082</v>
      </c>
      <c r="U103" s="27">
        <v>36535</v>
      </c>
      <c r="V103" s="27">
        <v>55311</v>
      </c>
      <c r="W103" s="27">
        <v>48567</v>
      </c>
    </row>
    <row r="104" spans="1:23" x14ac:dyDescent="0.3">
      <c r="A104" s="12" t="s">
        <v>20</v>
      </c>
      <c r="B104" s="11" t="s">
        <v>53</v>
      </c>
      <c r="C104" s="11" t="s">
        <v>56</v>
      </c>
      <c r="D104" s="22" t="s">
        <v>62</v>
      </c>
      <c r="E104" s="27">
        <v>33180</v>
      </c>
      <c r="F104" s="27">
        <v>16516</v>
      </c>
      <c r="G104" s="27">
        <v>25700</v>
      </c>
      <c r="H104" s="27">
        <v>46086</v>
      </c>
      <c r="I104" s="27">
        <v>57656</v>
      </c>
      <c r="J104" s="27">
        <v>81069</v>
      </c>
      <c r="K104" s="27">
        <v>119982</v>
      </c>
      <c r="L104" s="27">
        <v>117238</v>
      </c>
      <c r="M104" s="27">
        <v>181919</v>
      </c>
      <c r="N104" s="27">
        <v>312136</v>
      </c>
      <c r="O104" s="27">
        <v>438680</v>
      </c>
      <c r="P104" s="27">
        <v>612018</v>
      </c>
      <c r="Q104" s="27">
        <v>584060</v>
      </c>
      <c r="R104" s="27">
        <v>709884</v>
      </c>
      <c r="S104" s="27">
        <v>516520</v>
      </c>
      <c r="T104" s="27">
        <v>589517</v>
      </c>
      <c r="U104" s="27">
        <v>640334</v>
      </c>
      <c r="V104" s="27">
        <v>468512</v>
      </c>
      <c r="W104" s="27">
        <v>1289003</v>
      </c>
    </row>
    <row r="105" spans="1:23" x14ac:dyDescent="0.3">
      <c r="A105" s="12" t="s">
        <v>21</v>
      </c>
      <c r="B105" s="11" t="s">
        <v>53</v>
      </c>
      <c r="C105" s="11" t="s">
        <v>56</v>
      </c>
      <c r="D105" s="22" t="s">
        <v>62</v>
      </c>
      <c r="E105" s="21" t="s">
        <v>26</v>
      </c>
      <c r="F105" s="21" t="s">
        <v>26</v>
      </c>
      <c r="G105" s="21" t="s">
        <v>26</v>
      </c>
      <c r="H105" s="21" t="s">
        <v>26</v>
      </c>
      <c r="I105" s="21" t="s">
        <v>26</v>
      </c>
      <c r="J105" s="27">
        <v>87</v>
      </c>
      <c r="K105" s="27">
        <v>84</v>
      </c>
      <c r="L105" s="27">
        <v>125</v>
      </c>
      <c r="M105" s="27">
        <v>134</v>
      </c>
      <c r="N105" s="27">
        <v>114</v>
      </c>
      <c r="O105" s="27">
        <v>123</v>
      </c>
      <c r="P105" s="27">
        <v>171</v>
      </c>
      <c r="Q105" s="27">
        <v>342</v>
      </c>
      <c r="R105" s="27">
        <v>1311</v>
      </c>
      <c r="S105" s="27">
        <v>934</v>
      </c>
      <c r="T105" s="27">
        <v>1085</v>
      </c>
      <c r="U105" s="27">
        <v>1200</v>
      </c>
      <c r="V105" s="27">
        <v>1526</v>
      </c>
      <c r="W105" s="27">
        <v>1778</v>
      </c>
    </row>
    <row r="106" spans="1:23" x14ac:dyDescent="0.3">
      <c r="A106" s="12" t="s">
        <v>22</v>
      </c>
      <c r="B106" s="11" t="s">
        <v>53</v>
      </c>
      <c r="C106" s="11" t="s">
        <v>56</v>
      </c>
      <c r="D106" s="22" t="s">
        <v>62</v>
      </c>
      <c r="E106" s="27">
        <v>20</v>
      </c>
      <c r="F106" s="27">
        <v>18</v>
      </c>
      <c r="G106" s="27">
        <v>33</v>
      </c>
      <c r="H106" s="27">
        <v>24</v>
      </c>
      <c r="I106" s="27">
        <v>19</v>
      </c>
      <c r="J106" s="27">
        <v>51</v>
      </c>
      <c r="K106" s="27">
        <v>48</v>
      </c>
      <c r="L106" s="27">
        <v>41</v>
      </c>
      <c r="M106" s="27">
        <v>47</v>
      </c>
      <c r="N106" s="27">
        <v>58</v>
      </c>
      <c r="O106" s="27">
        <v>184</v>
      </c>
      <c r="P106" s="27">
        <v>171</v>
      </c>
      <c r="Q106" s="27">
        <v>562</v>
      </c>
      <c r="R106" s="27">
        <v>1411</v>
      </c>
      <c r="S106" s="27">
        <v>1125</v>
      </c>
      <c r="T106" s="27">
        <v>1839</v>
      </c>
      <c r="U106" s="27">
        <v>1451</v>
      </c>
      <c r="V106" s="27">
        <v>1377</v>
      </c>
      <c r="W106" s="27">
        <v>1683</v>
      </c>
    </row>
    <row r="107" spans="1:23" x14ac:dyDescent="0.3">
      <c r="A107" s="12" t="s">
        <v>19</v>
      </c>
      <c r="B107" s="11" t="s">
        <v>53</v>
      </c>
      <c r="C107" s="22" t="s">
        <v>57</v>
      </c>
      <c r="D107" s="22" t="s">
        <v>62</v>
      </c>
      <c r="E107" s="27">
        <v>3341</v>
      </c>
      <c r="F107" s="27">
        <v>4253</v>
      </c>
      <c r="G107" s="27">
        <v>2614</v>
      </c>
      <c r="H107" s="27">
        <v>5452</v>
      </c>
      <c r="I107" s="27">
        <v>3196</v>
      </c>
      <c r="J107" s="27">
        <v>2682</v>
      </c>
      <c r="K107" s="27">
        <v>3082</v>
      </c>
      <c r="L107" s="27">
        <v>4938</v>
      </c>
      <c r="M107" s="27">
        <v>8023</v>
      </c>
      <c r="N107" s="27">
        <v>12756</v>
      </c>
      <c r="O107" s="27">
        <v>13520</v>
      </c>
      <c r="P107" s="27">
        <v>14233</v>
      </c>
      <c r="Q107" s="27">
        <v>18979</v>
      </c>
      <c r="R107" s="27">
        <v>15174</v>
      </c>
      <c r="S107" s="27">
        <v>21536</v>
      </c>
      <c r="T107" s="27">
        <v>22203</v>
      </c>
      <c r="U107" s="27">
        <v>22586</v>
      </c>
      <c r="V107" s="27">
        <v>26952</v>
      </c>
      <c r="W107" s="27">
        <v>46217</v>
      </c>
    </row>
    <row r="108" spans="1:23" x14ac:dyDescent="0.3">
      <c r="A108" s="12" t="s">
        <v>20</v>
      </c>
      <c r="B108" s="11" t="s">
        <v>53</v>
      </c>
      <c r="C108" s="22" t="s">
        <v>57</v>
      </c>
      <c r="D108" s="22" t="s">
        <v>62</v>
      </c>
      <c r="E108" s="27">
        <v>4749</v>
      </c>
      <c r="F108" s="27">
        <v>7317</v>
      </c>
      <c r="G108" s="27">
        <v>3305</v>
      </c>
      <c r="H108" s="27">
        <v>6487</v>
      </c>
      <c r="I108" s="27">
        <v>6692</v>
      </c>
      <c r="J108" s="27">
        <v>14759</v>
      </c>
      <c r="K108" s="27">
        <v>11226</v>
      </c>
      <c r="L108" s="27">
        <v>12027</v>
      </c>
      <c r="M108" s="27">
        <v>14321</v>
      </c>
      <c r="N108" s="27">
        <v>39133</v>
      </c>
      <c r="O108" s="27">
        <v>37097</v>
      </c>
      <c r="P108" s="27">
        <v>455590</v>
      </c>
      <c r="Q108" s="27">
        <v>488054</v>
      </c>
      <c r="R108" s="27">
        <v>339374</v>
      </c>
      <c r="S108" s="27">
        <v>417510</v>
      </c>
      <c r="T108" s="27">
        <v>636051</v>
      </c>
      <c r="U108" s="27">
        <v>700011</v>
      </c>
      <c r="V108" s="27">
        <v>527632</v>
      </c>
      <c r="W108" s="27">
        <v>281193</v>
      </c>
    </row>
    <row r="109" spans="1:23" x14ac:dyDescent="0.3">
      <c r="A109" s="12" t="s">
        <v>21</v>
      </c>
      <c r="B109" s="11" t="s">
        <v>53</v>
      </c>
      <c r="C109" s="22" t="s">
        <v>57</v>
      </c>
      <c r="D109" s="22" t="s">
        <v>62</v>
      </c>
      <c r="E109" s="21" t="s">
        <v>26</v>
      </c>
      <c r="F109" s="21" t="s">
        <v>26</v>
      </c>
      <c r="G109" s="21" t="s">
        <v>26</v>
      </c>
      <c r="H109" s="21" t="s">
        <v>26</v>
      </c>
      <c r="I109" s="21" t="s">
        <v>26</v>
      </c>
      <c r="J109" s="27">
        <v>334</v>
      </c>
      <c r="K109" s="27">
        <v>314</v>
      </c>
      <c r="L109" s="27">
        <v>176</v>
      </c>
      <c r="M109" s="27">
        <v>398</v>
      </c>
      <c r="N109" s="27">
        <v>398</v>
      </c>
      <c r="O109" s="27">
        <v>2169</v>
      </c>
      <c r="P109" s="27">
        <v>3485</v>
      </c>
      <c r="Q109" s="27">
        <v>3404</v>
      </c>
      <c r="R109" s="27">
        <v>6193</v>
      </c>
      <c r="S109" s="27">
        <v>4545</v>
      </c>
      <c r="T109" s="27">
        <v>7212</v>
      </c>
      <c r="U109" s="27">
        <v>8896</v>
      </c>
      <c r="V109" s="27">
        <v>9238</v>
      </c>
      <c r="W109" s="27">
        <v>12276</v>
      </c>
    </row>
    <row r="110" spans="1:23" x14ac:dyDescent="0.3">
      <c r="A110" s="12" t="s">
        <v>22</v>
      </c>
      <c r="B110" s="11" t="s">
        <v>53</v>
      </c>
      <c r="C110" s="22" t="s">
        <v>57</v>
      </c>
      <c r="D110" s="22" t="s">
        <v>62</v>
      </c>
      <c r="E110" s="27">
        <v>44</v>
      </c>
      <c r="F110" s="27">
        <v>21</v>
      </c>
      <c r="G110" s="27">
        <v>11</v>
      </c>
      <c r="H110" s="27">
        <v>21</v>
      </c>
      <c r="I110" s="27">
        <v>8</v>
      </c>
      <c r="J110" s="27">
        <v>10</v>
      </c>
      <c r="K110" s="27">
        <v>24</v>
      </c>
      <c r="L110" s="27">
        <v>23</v>
      </c>
      <c r="M110" s="27">
        <v>32</v>
      </c>
      <c r="N110" s="27">
        <v>25</v>
      </c>
      <c r="O110" s="27">
        <v>31</v>
      </c>
      <c r="P110" s="27">
        <v>27</v>
      </c>
      <c r="Q110" s="27">
        <v>18</v>
      </c>
      <c r="R110" s="27">
        <v>25</v>
      </c>
      <c r="S110" s="27">
        <v>35</v>
      </c>
      <c r="T110" s="27">
        <v>56</v>
      </c>
      <c r="U110" s="27">
        <v>121</v>
      </c>
      <c r="V110" s="27">
        <v>74</v>
      </c>
      <c r="W110" s="27">
        <v>73</v>
      </c>
    </row>
    <row r="111" spans="1:23" x14ac:dyDescent="0.3">
      <c r="A111" s="12" t="s">
        <v>19</v>
      </c>
      <c r="B111" s="11" t="s">
        <v>53</v>
      </c>
      <c r="C111" s="11" t="s">
        <v>59</v>
      </c>
      <c r="D111" s="22" t="s">
        <v>62</v>
      </c>
      <c r="E111" s="27">
        <v>5785</v>
      </c>
      <c r="F111" s="27">
        <v>2127</v>
      </c>
      <c r="G111" s="27">
        <v>2600</v>
      </c>
      <c r="H111" s="27">
        <v>1784</v>
      </c>
      <c r="I111" s="27">
        <v>1933</v>
      </c>
      <c r="J111" s="27">
        <v>2176</v>
      </c>
      <c r="K111" s="27">
        <v>10780</v>
      </c>
      <c r="L111" s="27">
        <v>6720</v>
      </c>
      <c r="M111" s="27">
        <v>5811</v>
      </c>
      <c r="N111" s="27">
        <v>7400</v>
      </c>
      <c r="O111" s="27">
        <v>6738</v>
      </c>
      <c r="P111" s="27">
        <v>12000</v>
      </c>
      <c r="Q111" s="27">
        <v>11352</v>
      </c>
      <c r="R111" s="27">
        <v>19139</v>
      </c>
      <c r="S111" s="27">
        <v>22478</v>
      </c>
      <c r="T111" s="27">
        <v>23229</v>
      </c>
      <c r="U111" s="27">
        <v>21380</v>
      </c>
      <c r="V111" s="27">
        <v>19988</v>
      </c>
      <c r="W111" s="27">
        <v>23505</v>
      </c>
    </row>
    <row r="112" spans="1:23" x14ac:dyDescent="0.3">
      <c r="A112" s="12" t="s">
        <v>20</v>
      </c>
      <c r="B112" s="11" t="s">
        <v>53</v>
      </c>
      <c r="C112" s="11" t="s">
        <v>59</v>
      </c>
      <c r="D112" s="22" t="s">
        <v>62</v>
      </c>
      <c r="E112" s="27">
        <v>11084</v>
      </c>
      <c r="F112" s="27">
        <v>10639</v>
      </c>
      <c r="G112" s="27">
        <v>12734</v>
      </c>
      <c r="H112" s="27">
        <v>11052</v>
      </c>
      <c r="I112" s="27">
        <v>12527</v>
      </c>
      <c r="J112" s="27">
        <v>19688</v>
      </c>
      <c r="K112" s="27">
        <v>18071</v>
      </c>
      <c r="L112" s="27">
        <v>19178</v>
      </c>
      <c r="M112" s="27">
        <v>21264</v>
      </c>
      <c r="N112" s="27">
        <v>55562</v>
      </c>
      <c r="O112" s="27">
        <v>25882</v>
      </c>
      <c r="P112" s="27">
        <v>30443</v>
      </c>
      <c r="Q112" s="27">
        <v>20879</v>
      </c>
      <c r="R112" s="27">
        <v>19391</v>
      </c>
      <c r="S112" s="27">
        <v>62451</v>
      </c>
      <c r="T112" s="27">
        <v>54975</v>
      </c>
      <c r="U112" s="27">
        <v>41624</v>
      </c>
      <c r="V112" s="27">
        <v>62771</v>
      </c>
      <c r="W112" s="27">
        <v>51250</v>
      </c>
    </row>
    <row r="113" spans="1:23" x14ac:dyDescent="0.3">
      <c r="A113" s="12" t="s">
        <v>21</v>
      </c>
      <c r="B113" s="11" t="s">
        <v>53</v>
      </c>
      <c r="C113" s="11" t="s">
        <v>59</v>
      </c>
      <c r="D113" s="22" t="s">
        <v>62</v>
      </c>
      <c r="E113" s="21" t="s">
        <v>26</v>
      </c>
      <c r="F113" s="21" t="s">
        <v>26</v>
      </c>
      <c r="G113" s="21" t="s">
        <v>26</v>
      </c>
      <c r="H113" s="21" t="s">
        <v>26</v>
      </c>
      <c r="I113" s="21" t="s">
        <v>26</v>
      </c>
      <c r="J113" s="27">
        <v>2590</v>
      </c>
      <c r="K113" s="27">
        <v>3549</v>
      </c>
      <c r="L113" s="27">
        <v>3028</v>
      </c>
      <c r="M113" s="27">
        <v>5187</v>
      </c>
      <c r="N113" s="27">
        <v>4916</v>
      </c>
      <c r="O113" s="27">
        <v>7891</v>
      </c>
      <c r="P113" s="27">
        <v>5359</v>
      </c>
      <c r="Q113" s="27">
        <v>6232</v>
      </c>
      <c r="R113" s="27">
        <v>3751</v>
      </c>
      <c r="S113" s="27">
        <v>6275</v>
      </c>
      <c r="T113" s="27">
        <v>6703</v>
      </c>
      <c r="U113" s="27">
        <v>6391</v>
      </c>
      <c r="V113" s="27">
        <v>9241</v>
      </c>
      <c r="W113" s="27">
        <v>6913</v>
      </c>
    </row>
    <row r="114" spans="1:23" x14ac:dyDescent="0.3">
      <c r="A114" s="12" t="s">
        <v>22</v>
      </c>
      <c r="B114" s="11" t="s">
        <v>53</v>
      </c>
      <c r="C114" s="11" t="s">
        <v>59</v>
      </c>
      <c r="D114" s="22" t="s">
        <v>62</v>
      </c>
      <c r="E114" s="27">
        <v>127</v>
      </c>
      <c r="F114" s="27">
        <v>162</v>
      </c>
      <c r="G114" s="27">
        <v>133</v>
      </c>
      <c r="H114" s="27">
        <v>145</v>
      </c>
      <c r="I114" s="27">
        <v>387</v>
      </c>
      <c r="J114" s="27">
        <v>371</v>
      </c>
      <c r="K114" s="27">
        <v>283</v>
      </c>
      <c r="L114" s="27">
        <v>50</v>
      </c>
      <c r="M114" s="27">
        <v>139</v>
      </c>
      <c r="N114" s="27">
        <v>415</v>
      </c>
      <c r="O114" s="27">
        <v>621</v>
      </c>
      <c r="P114" s="27">
        <v>503</v>
      </c>
      <c r="Q114" s="27">
        <v>611</v>
      </c>
      <c r="R114" s="27">
        <v>507</v>
      </c>
      <c r="S114" s="27">
        <v>591</v>
      </c>
      <c r="T114" s="27">
        <v>476</v>
      </c>
      <c r="U114" s="27">
        <v>477</v>
      </c>
      <c r="V114" s="27">
        <v>634</v>
      </c>
      <c r="W114" s="27">
        <v>460</v>
      </c>
    </row>
    <row r="115" spans="1:23" x14ac:dyDescent="0.3">
      <c r="A115" s="12" t="s">
        <v>19</v>
      </c>
      <c r="B115" s="11" t="s">
        <v>53</v>
      </c>
      <c r="C115" s="11" t="s">
        <v>58</v>
      </c>
      <c r="D115" s="22" t="s">
        <v>62</v>
      </c>
      <c r="E115" s="27">
        <v>33938</v>
      </c>
      <c r="F115" s="27">
        <v>37652</v>
      </c>
      <c r="G115" s="27">
        <v>40460</v>
      </c>
      <c r="H115" s="27">
        <v>47550</v>
      </c>
      <c r="I115" s="27">
        <v>51105</v>
      </c>
      <c r="J115" s="27">
        <v>52950</v>
      </c>
      <c r="K115" s="27">
        <v>60258</v>
      </c>
      <c r="L115" s="27">
        <v>63960</v>
      </c>
      <c r="M115" s="27">
        <v>73543</v>
      </c>
      <c r="N115" s="27">
        <v>79255</v>
      </c>
      <c r="O115" s="27">
        <v>89129</v>
      </c>
      <c r="P115" s="27">
        <v>95678</v>
      </c>
      <c r="Q115" s="27">
        <v>95455</v>
      </c>
      <c r="R115" s="27">
        <v>102263</v>
      </c>
      <c r="S115" s="27">
        <v>88191</v>
      </c>
      <c r="T115" s="27">
        <v>84094</v>
      </c>
      <c r="U115" s="27">
        <v>88482</v>
      </c>
      <c r="V115" s="27">
        <v>79132</v>
      </c>
      <c r="W115" s="27">
        <v>87418</v>
      </c>
    </row>
    <row r="116" spans="1:23" x14ac:dyDescent="0.3">
      <c r="A116" s="12" t="s">
        <v>20</v>
      </c>
      <c r="B116" s="11" t="s">
        <v>53</v>
      </c>
      <c r="C116" s="11" t="s">
        <v>58</v>
      </c>
      <c r="D116" s="22" t="s">
        <v>62</v>
      </c>
      <c r="E116" s="27">
        <v>31389</v>
      </c>
      <c r="F116" s="27">
        <v>36008</v>
      </c>
      <c r="G116" s="27">
        <v>57502</v>
      </c>
      <c r="H116" s="27">
        <v>93704</v>
      </c>
      <c r="I116" s="27">
        <v>143746</v>
      </c>
      <c r="J116" s="27">
        <v>174172</v>
      </c>
      <c r="K116" s="27">
        <v>149261</v>
      </c>
      <c r="L116" s="27">
        <v>238623</v>
      </c>
      <c r="M116" s="27">
        <v>241055</v>
      </c>
      <c r="N116" s="27">
        <v>282682</v>
      </c>
      <c r="O116" s="27">
        <v>313698</v>
      </c>
      <c r="P116" s="27">
        <v>288225</v>
      </c>
      <c r="Q116" s="27">
        <v>363995</v>
      </c>
      <c r="R116" s="27">
        <v>319924</v>
      </c>
      <c r="S116" s="27">
        <v>329857</v>
      </c>
      <c r="T116" s="27">
        <v>264011</v>
      </c>
      <c r="U116" s="27">
        <v>335232</v>
      </c>
      <c r="V116" s="27">
        <v>446910</v>
      </c>
      <c r="W116" s="27">
        <v>465703</v>
      </c>
    </row>
    <row r="117" spans="1:23" x14ac:dyDescent="0.3">
      <c r="A117" s="12" t="s">
        <v>21</v>
      </c>
      <c r="B117" s="11" t="s">
        <v>53</v>
      </c>
      <c r="C117" s="11" t="s">
        <v>58</v>
      </c>
      <c r="D117" s="22" t="s">
        <v>62</v>
      </c>
      <c r="E117" s="21" t="s">
        <v>26</v>
      </c>
      <c r="F117" s="21" t="s">
        <v>26</v>
      </c>
      <c r="G117" s="21" t="s">
        <v>26</v>
      </c>
      <c r="H117" s="21" t="s">
        <v>26</v>
      </c>
      <c r="I117" s="21" t="s">
        <v>26</v>
      </c>
      <c r="J117" s="27">
        <v>21146</v>
      </c>
      <c r="K117" s="27">
        <v>23173</v>
      </c>
      <c r="L117" s="27">
        <v>22657</v>
      </c>
      <c r="M117" s="27">
        <v>20253</v>
      </c>
      <c r="N117" s="27">
        <v>23199</v>
      </c>
      <c r="O117" s="27">
        <v>22716</v>
      </c>
      <c r="P117" s="27">
        <v>23984</v>
      </c>
      <c r="Q117" s="27">
        <v>25765</v>
      </c>
      <c r="R117" s="27">
        <v>26517</v>
      </c>
      <c r="S117" s="27">
        <v>29074</v>
      </c>
      <c r="T117" s="27">
        <v>29863</v>
      </c>
      <c r="U117" s="27">
        <v>29740</v>
      </c>
      <c r="V117" s="27">
        <v>30438</v>
      </c>
      <c r="W117" s="27">
        <v>30795</v>
      </c>
    </row>
    <row r="118" spans="1:23" x14ac:dyDescent="0.3">
      <c r="A118" s="12" t="s">
        <v>22</v>
      </c>
      <c r="B118" s="11" t="s">
        <v>53</v>
      </c>
      <c r="C118" s="11" t="s">
        <v>58</v>
      </c>
      <c r="D118" s="22" t="s">
        <v>62</v>
      </c>
      <c r="E118" s="27">
        <v>260</v>
      </c>
      <c r="F118" s="27">
        <v>278</v>
      </c>
      <c r="G118" s="27">
        <v>326</v>
      </c>
      <c r="H118" s="27">
        <v>259</v>
      </c>
      <c r="I118" s="27">
        <v>263</v>
      </c>
      <c r="J118" s="27">
        <v>298</v>
      </c>
      <c r="K118" s="27">
        <v>296</v>
      </c>
      <c r="L118" s="27">
        <v>302</v>
      </c>
      <c r="M118" s="27">
        <v>310</v>
      </c>
      <c r="N118" s="27">
        <v>193</v>
      </c>
      <c r="O118" s="27">
        <v>156</v>
      </c>
      <c r="P118" s="27">
        <v>256</v>
      </c>
      <c r="Q118" s="27">
        <v>477</v>
      </c>
      <c r="R118" s="27">
        <v>622</v>
      </c>
      <c r="S118" s="27">
        <v>670</v>
      </c>
      <c r="T118" s="27">
        <v>995</v>
      </c>
      <c r="U118" s="27">
        <v>885</v>
      </c>
      <c r="V118" s="27">
        <v>463</v>
      </c>
      <c r="W118" s="27">
        <v>1044</v>
      </c>
    </row>
    <row r="119" spans="1:23" x14ac:dyDescent="0.3">
      <c r="A119" s="12" t="s">
        <v>19</v>
      </c>
      <c r="B119" s="11" t="s">
        <v>53</v>
      </c>
      <c r="C119" s="11" t="s">
        <v>60</v>
      </c>
      <c r="D119" s="22" t="s">
        <v>62</v>
      </c>
      <c r="E119" s="27">
        <v>7557</v>
      </c>
      <c r="F119" s="27">
        <v>9531</v>
      </c>
      <c r="G119" s="27">
        <v>9895</v>
      </c>
      <c r="H119" s="27">
        <v>14551</v>
      </c>
      <c r="I119" s="27">
        <v>18050</v>
      </c>
      <c r="J119" s="27">
        <v>20688</v>
      </c>
      <c r="K119" s="27">
        <v>30892</v>
      </c>
      <c r="L119" s="27">
        <v>45560</v>
      </c>
      <c r="M119" s="27">
        <v>67272</v>
      </c>
      <c r="N119" s="27">
        <v>91288</v>
      </c>
      <c r="O119" s="27">
        <v>89779</v>
      </c>
      <c r="P119" s="27">
        <v>135258</v>
      </c>
      <c r="Q119" s="27">
        <v>179572</v>
      </c>
      <c r="R119" s="27">
        <v>210664</v>
      </c>
      <c r="S119" s="27">
        <v>204052</v>
      </c>
      <c r="T119" s="27">
        <v>226125</v>
      </c>
      <c r="U119" s="27">
        <v>243059</v>
      </c>
      <c r="V119" s="27">
        <v>219193</v>
      </c>
      <c r="W119" s="27">
        <v>222658</v>
      </c>
    </row>
    <row r="120" spans="1:23" x14ac:dyDescent="0.3">
      <c r="A120" s="12" t="s">
        <v>20</v>
      </c>
      <c r="B120" s="11" t="s">
        <v>53</v>
      </c>
      <c r="C120" s="11" t="s">
        <v>60</v>
      </c>
      <c r="D120" s="22" t="s">
        <v>62</v>
      </c>
      <c r="E120" s="27">
        <v>45454</v>
      </c>
      <c r="F120" s="27">
        <v>59813</v>
      </c>
      <c r="G120" s="27">
        <v>109580</v>
      </c>
      <c r="H120" s="27">
        <v>214062</v>
      </c>
      <c r="I120" s="27">
        <v>262589</v>
      </c>
      <c r="J120" s="27">
        <v>279062</v>
      </c>
      <c r="K120" s="27">
        <v>297865</v>
      </c>
      <c r="L120" s="27">
        <v>332857</v>
      </c>
      <c r="M120" s="27">
        <v>328095</v>
      </c>
      <c r="N120" s="27">
        <v>503217</v>
      </c>
      <c r="O120" s="27">
        <v>667181</v>
      </c>
      <c r="P120" s="27">
        <v>1428194</v>
      </c>
      <c r="Q120" s="27">
        <v>1694952</v>
      </c>
      <c r="R120" s="27">
        <v>1665560</v>
      </c>
      <c r="S120" s="27">
        <v>2004510</v>
      </c>
      <c r="T120" s="27">
        <v>2010232</v>
      </c>
      <c r="U120" s="27">
        <v>2009887</v>
      </c>
      <c r="V120" s="27">
        <v>1563324</v>
      </c>
      <c r="W120" s="27">
        <v>1519128</v>
      </c>
    </row>
    <row r="121" spans="1:23" x14ac:dyDescent="0.3">
      <c r="A121" s="12" t="s">
        <v>21</v>
      </c>
      <c r="B121" s="11" t="s">
        <v>53</v>
      </c>
      <c r="C121" s="11" t="s">
        <v>60</v>
      </c>
      <c r="D121" s="22" t="s">
        <v>62</v>
      </c>
      <c r="E121" s="21" t="s">
        <v>26</v>
      </c>
      <c r="F121" s="21" t="s">
        <v>26</v>
      </c>
      <c r="G121" s="21" t="s">
        <v>26</v>
      </c>
      <c r="H121" s="21" t="s">
        <v>26</v>
      </c>
      <c r="I121" s="21" t="s">
        <v>26</v>
      </c>
      <c r="J121" s="27">
        <v>3038</v>
      </c>
      <c r="K121" s="27">
        <v>4978</v>
      </c>
      <c r="L121" s="27">
        <v>6237</v>
      </c>
      <c r="M121" s="27">
        <v>7496</v>
      </c>
      <c r="N121" s="27">
        <v>10374</v>
      </c>
      <c r="O121" s="27">
        <v>17855</v>
      </c>
      <c r="P121" s="27">
        <v>21607</v>
      </c>
      <c r="Q121" s="27">
        <v>24426</v>
      </c>
      <c r="R121" s="27">
        <v>30529</v>
      </c>
      <c r="S121" s="27">
        <v>25867</v>
      </c>
      <c r="T121" s="27">
        <v>32066</v>
      </c>
      <c r="U121" s="27">
        <v>32865</v>
      </c>
      <c r="V121" s="27">
        <v>36047</v>
      </c>
      <c r="W121" s="27">
        <v>45080</v>
      </c>
    </row>
    <row r="122" spans="1:23" x14ac:dyDescent="0.3">
      <c r="A122" s="12" t="s">
        <v>22</v>
      </c>
      <c r="B122" s="11" t="s">
        <v>53</v>
      </c>
      <c r="C122" s="11" t="s">
        <v>60</v>
      </c>
      <c r="D122" s="22" t="s">
        <v>62</v>
      </c>
      <c r="E122" s="27">
        <v>17</v>
      </c>
      <c r="F122" s="27">
        <v>20</v>
      </c>
      <c r="G122" s="27">
        <v>46</v>
      </c>
      <c r="H122" s="27">
        <v>61</v>
      </c>
      <c r="I122" s="27">
        <v>58</v>
      </c>
      <c r="J122" s="27">
        <v>57</v>
      </c>
      <c r="K122" s="27">
        <v>127</v>
      </c>
      <c r="L122" s="27">
        <v>231</v>
      </c>
      <c r="M122" s="27">
        <v>394</v>
      </c>
      <c r="N122" s="27">
        <v>919</v>
      </c>
      <c r="O122" s="27">
        <v>1852</v>
      </c>
      <c r="P122" s="27">
        <v>2396</v>
      </c>
      <c r="Q122" s="27">
        <v>2820</v>
      </c>
      <c r="R122" s="27">
        <v>2510</v>
      </c>
      <c r="S122" s="27">
        <v>2207</v>
      </c>
      <c r="T122" s="27">
        <v>2375</v>
      </c>
      <c r="U122" s="27">
        <v>2476</v>
      </c>
      <c r="V122" s="27">
        <v>2415</v>
      </c>
      <c r="W122" s="27">
        <v>2017</v>
      </c>
    </row>
    <row r="123" spans="1:23" x14ac:dyDescent="0.3">
      <c r="A123" s="12" t="s">
        <v>19</v>
      </c>
      <c r="B123" s="36" t="s">
        <v>64</v>
      </c>
      <c r="C123" s="11" t="s">
        <v>57</v>
      </c>
      <c r="D123" s="22" t="s">
        <v>62</v>
      </c>
      <c r="E123" s="27">
        <v>101</v>
      </c>
      <c r="F123" s="27">
        <v>26</v>
      </c>
      <c r="G123" s="27">
        <v>28</v>
      </c>
      <c r="H123" s="27">
        <v>-323</v>
      </c>
      <c r="I123" s="27">
        <v>-268</v>
      </c>
      <c r="J123" s="27">
        <v>2752</v>
      </c>
      <c r="K123" s="27">
        <v>2706</v>
      </c>
      <c r="L123" s="27">
        <v>783</v>
      </c>
      <c r="M123" s="27">
        <v>394</v>
      </c>
      <c r="N123" s="27">
        <v>988</v>
      </c>
      <c r="O123" s="27">
        <v>792</v>
      </c>
      <c r="P123" s="27">
        <v>1040</v>
      </c>
      <c r="Q123" s="27">
        <v>877</v>
      </c>
      <c r="R123" s="27">
        <v>569</v>
      </c>
      <c r="S123" s="27">
        <v>1697</v>
      </c>
      <c r="T123" s="27">
        <v>1564</v>
      </c>
      <c r="U123" s="27">
        <v>1096</v>
      </c>
      <c r="V123" s="27">
        <v>2240</v>
      </c>
      <c r="W123" s="27">
        <v>2637</v>
      </c>
    </row>
    <row r="124" spans="1:23" x14ac:dyDescent="0.3">
      <c r="A124" s="12" t="s">
        <v>20</v>
      </c>
      <c r="B124" s="36" t="s">
        <v>64</v>
      </c>
      <c r="C124" s="11" t="s">
        <v>57</v>
      </c>
      <c r="D124" s="22" t="s">
        <v>62</v>
      </c>
      <c r="E124" s="27">
        <v>16784</v>
      </c>
      <c r="F124" s="27">
        <v>19897</v>
      </c>
      <c r="G124" s="27">
        <v>18078</v>
      </c>
      <c r="H124" s="27">
        <v>14864</v>
      </c>
      <c r="I124" s="27">
        <v>14871</v>
      </c>
      <c r="J124" s="27">
        <v>12100</v>
      </c>
      <c r="K124" s="27">
        <v>10652</v>
      </c>
      <c r="L124" s="27">
        <v>11743</v>
      </c>
      <c r="M124" s="27">
        <v>14241</v>
      </c>
      <c r="N124" s="27">
        <v>16256</v>
      </c>
      <c r="O124" s="27">
        <v>18336</v>
      </c>
      <c r="P124" s="27">
        <v>18538</v>
      </c>
      <c r="Q124" s="27">
        <v>21665</v>
      </c>
      <c r="R124" s="27">
        <v>27394</v>
      </c>
      <c r="S124" s="27">
        <v>21374</v>
      </c>
      <c r="T124" s="27">
        <v>17881</v>
      </c>
      <c r="U124" s="27">
        <v>19587</v>
      </c>
      <c r="V124" s="27">
        <v>21395</v>
      </c>
      <c r="W124" s="27">
        <v>18987</v>
      </c>
    </row>
    <row r="125" spans="1:23" x14ac:dyDescent="0.3">
      <c r="A125" s="12" t="s">
        <v>21</v>
      </c>
      <c r="B125" s="36" t="s">
        <v>64</v>
      </c>
      <c r="C125" s="11" t="s">
        <v>57</v>
      </c>
      <c r="D125" s="22" t="s">
        <v>62</v>
      </c>
      <c r="E125" s="21" t="s">
        <v>26</v>
      </c>
      <c r="F125" s="21" t="s">
        <v>26</v>
      </c>
      <c r="G125" s="21" t="s">
        <v>26</v>
      </c>
      <c r="H125" s="21" t="s">
        <v>26</v>
      </c>
      <c r="I125" s="21" t="s">
        <v>26</v>
      </c>
      <c r="J125" s="27">
        <v>209</v>
      </c>
      <c r="K125" s="27">
        <v>176</v>
      </c>
      <c r="L125" s="27">
        <v>160</v>
      </c>
      <c r="M125" s="27">
        <v>194</v>
      </c>
      <c r="N125" s="27">
        <v>188</v>
      </c>
      <c r="O125" s="27">
        <v>362</v>
      </c>
      <c r="P125" s="27">
        <v>396</v>
      </c>
      <c r="Q125" s="27">
        <v>220</v>
      </c>
      <c r="R125" s="27">
        <v>483</v>
      </c>
      <c r="S125" s="27">
        <v>557</v>
      </c>
      <c r="T125" s="27">
        <v>770</v>
      </c>
      <c r="U125" s="27">
        <v>603</v>
      </c>
      <c r="V125" s="27">
        <v>553</v>
      </c>
      <c r="W125" s="27">
        <v>941</v>
      </c>
    </row>
    <row r="126" spans="1:23" x14ac:dyDescent="0.3">
      <c r="A126" s="12" t="s">
        <v>22</v>
      </c>
      <c r="B126" s="36" t="s">
        <v>64</v>
      </c>
      <c r="C126" s="11" t="s">
        <v>57</v>
      </c>
      <c r="D126" s="22" t="s">
        <v>62</v>
      </c>
      <c r="E126" s="27">
        <v>10</v>
      </c>
      <c r="F126" s="27">
        <v>10</v>
      </c>
      <c r="G126" s="27">
        <v>10</v>
      </c>
      <c r="H126" s="27">
        <v>9</v>
      </c>
      <c r="I126" s="27">
        <v>25</v>
      </c>
      <c r="J126" s="27">
        <v>15</v>
      </c>
      <c r="K126" s="27">
        <v>10</v>
      </c>
      <c r="L126" s="27">
        <v>18</v>
      </c>
      <c r="M126" s="27">
        <v>24</v>
      </c>
      <c r="N126" s="27">
        <v>30</v>
      </c>
      <c r="O126" s="27">
        <v>48</v>
      </c>
      <c r="P126" s="27">
        <v>48</v>
      </c>
      <c r="Q126" s="27">
        <v>54</v>
      </c>
      <c r="R126" s="27">
        <v>-124</v>
      </c>
      <c r="S126" s="27">
        <v>71</v>
      </c>
      <c r="T126" s="27">
        <v>63</v>
      </c>
      <c r="U126" s="27">
        <v>-6</v>
      </c>
      <c r="V126" s="27">
        <v>70</v>
      </c>
      <c r="W126" s="27">
        <v>48</v>
      </c>
    </row>
    <row r="127" spans="1:23" x14ac:dyDescent="0.3">
      <c r="A127" s="12" t="s">
        <v>19</v>
      </c>
      <c r="B127" s="36" t="s">
        <v>64</v>
      </c>
      <c r="C127" s="22" t="s">
        <v>57</v>
      </c>
      <c r="D127" s="22" t="s">
        <v>62</v>
      </c>
      <c r="E127" s="27">
        <v>32</v>
      </c>
      <c r="F127" s="27">
        <v>-1</v>
      </c>
      <c r="G127" s="27">
        <v>-35</v>
      </c>
      <c r="H127" s="27">
        <v>-238</v>
      </c>
      <c r="I127" s="27">
        <v>-19</v>
      </c>
      <c r="J127" s="27">
        <v>684</v>
      </c>
      <c r="K127" s="27">
        <v>475</v>
      </c>
      <c r="L127" s="27">
        <v>169</v>
      </c>
      <c r="M127" s="27">
        <v>42</v>
      </c>
      <c r="N127" s="27">
        <v>142</v>
      </c>
      <c r="O127" s="27">
        <v>208</v>
      </c>
      <c r="P127" s="27">
        <v>181</v>
      </c>
      <c r="Q127" s="27">
        <v>616</v>
      </c>
      <c r="R127" s="27">
        <v>674</v>
      </c>
      <c r="S127" s="27">
        <v>492</v>
      </c>
      <c r="T127" s="27">
        <v>904</v>
      </c>
      <c r="U127" s="27">
        <v>2698</v>
      </c>
      <c r="V127" s="27">
        <v>2504</v>
      </c>
      <c r="W127" s="27">
        <v>2630</v>
      </c>
    </row>
    <row r="128" spans="1:23" x14ac:dyDescent="0.3">
      <c r="A128" s="12" t="s">
        <v>20</v>
      </c>
      <c r="B128" s="36" t="s">
        <v>64</v>
      </c>
      <c r="C128" s="22" t="s">
        <v>57</v>
      </c>
      <c r="D128" s="22" t="s">
        <v>62</v>
      </c>
      <c r="E128" s="27">
        <v>438</v>
      </c>
      <c r="F128" s="27">
        <v>665</v>
      </c>
      <c r="G128" s="27">
        <v>1391</v>
      </c>
      <c r="H128" s="27">
        <v>2065</v>
      </c>
      <c r="I128" s="27">
        <v>2428</v>
      </c>
      <c r="J128" s="27">
        <v>3561</v>
      </c>
      <c r="K128" s="27">
        <v>4428</v>
      </c>
      <c r="L128" s="27">
        <v>5734</v>
      </c>
      <c r="M128" s="27">
        <v>8647</v>
      </c>
      <c r="N128" s="27">
        <v>14124</v>
      </c>
      <c r="O128" s="27">
        <v>21224</v>
      </c>
      <c r="P128" s="27">
        <v>41696</v>
      </c>
      <c r="Q128" s="27">
        <v>66000</v>
      </c>
      <c r="R128" s="27">
        <v>77805</v>
      </c>
      <c r="S128" s="27">
        <v>93436</v>
      </c>
      <c r="T128" s="27">
        <v>94513</v>
      </c>
      <c r="U128" s="27">
        <v>74550</v>
      </c>
      <c r="V128" s="27">
        <v>52410</v>
      </c>
      <c r="W128" s="27">
        <v>49570</v>
      </c>
    </row>
    <row r="129" spans="1:23" x14ac:dyDescent="0.3">
      <c r="A129" s="12" t="s">
        <v>21</v>
      </c>
      <c r="B129" s="36" t="s">
        <v>64</v>
      </c>
      <c r="C129" s="22" t="s">
        <v>57</v>
      </c>
      <c r="D129" s="22" t="s">
        <v>62</v>
      </c>
      <c r="E129" s="21" t="s">
        <v>26</v>
      </c>
      <c r="F129" s="21" t="s">
        <v>26</v>
      </c>
      <c r="G129" s="21" t="s">
        <v>26</v>
      </c>
      <c r="H129" s="21" t="s">
        <v>26</v>
      </c>
      <c r="I129" s="21" t="s">
        <v>26</v>
      </c>
      <c r="J129" s="27">
        <v>82</v>
      </c>
      <c r="K129" s="27">
        <v>69</v>
      </c>
      <c r="L129" s="27">
        <v>63</v>
      </c>
      <c r="M129" s="27">
        <v>76</v>
      </c>
      <c r="N129" s="27">
        <v>230</v>
      </c>
      <c r="O129" s="27">
        <v>266</v>
      </c>
      <c r="P129" s="27">
        <v>294</v>
      </c>
      <c r="Q129" s="27">
        <v>237</v>
      </c>
      <c r="R129" s="27">
        <v>331</v>
      </c>
      <c r="S129" s="27">
        <v>358</v>
      </c>
      <c r="T129" s="27">
        <v>435</v>
      </c>
      <c r="U129" s="27">
        <v>379</v>
      </c>
      <c r="V129" s="27">
        <v>310</v>
      </c>
      <c r="W129" s="27">
        <v>472</v>
      </c>
    </row>
    <row r="130" spans="1:23" x14ac:dyDescent="0.3">
      <c r="A130" s="12" t="s">
        <v>22</v>
      </c>
      <c r="B130" s="36" t="s">
        <v>64</v>
      </c>
      <c r="C130" s="22" t="s">
        <v>57</v>
      </c>
      <c r="D130" s="22" t="s">
        <v>62</v>
      </c>
      <c r="E130" s="27">
        <v>1</v>
      </c>
      <c r="F130" s="27">
        <v>1</v>
      </c>
      <c r="G130" s="27">
        <v>1</v>
      </c>
      <c r="H130" s="27">
        <v>1</v>
      </c>
      <c r="I130" s="27">
        <v>2</v>
      </c>
      <c r="J130" s="27">
        <v>2</v>
      </c>
      <c r="K130" s="27">
        <v>1</v>
      </c>
      <c r="L130" s="27">
        <v>5</v>
      </c>
      <c r="M130" s="27">
        <v>6</v>
      </c>
      <c r="N130" s="27">
        <v>7</v>
      </c>
      <c r="O130" s="27">
        <v>8</v>
      </c>
      <c r="P130" s="27">
        <v>7</v>
      </c>
      <c r="Q130" s="27">
        <v>3</v>
      </c>
      <c r="R130" s="27">
        <v>0</v>
      </c>
      <c r="S130" s="27">
        <v>3</v>
      </c>
      <c r="T130" s="27">
        <v>3</v>
      </c>
      <c r="U130" s="27">
        <v>0</v>
      </c>
      <c r="V130" s="27">
        <v>4</v>
      </c>
      <c r="W130" s="27">
        <v>3</v>
      </c>
    </row>
    <row r="131" spans="1:23" x14ac:dyDescent="0.3">
      <c r="A131" s="12" t="s">
        <v>19</v>
      </c>
      <c r="B131" s="36" t="s">
        <v>64</v>
      </c>
      <c r="C131" s="11" t="s">
        <v>58</v>
      </c>
      <c r="D131" s="22" t="s">
        <v>62</v>
      </c>
      <c r="E131" s="27">
        <v>5198</v>
      </c>
      <c r="F131" s="27">
        <v>5318</v>
      </c>
      <c r="G131" s="27">
        <v>8662</v>
      </c>
      <c r="H131" s="27">
        <v>8332</v>
      </c>
      <c r="I131" s="27">
        <v>11266</v>
      </c>
      <c r="J131" s="27">
        <v>10548</v>
      </c>
      <c r="K131" s="27">
        <v>14053</v>
      </c>
      <c r="L131" s="27">
        <v>15425</v>
      </c>
      <c r="M131" s="27">
        <v>15133</v>
      </c>
      <c r="N131" s="27">
        <v>16011</v>
      </c>
      <c r="O131" s="27">
        <v>13612</v>
      </c>
      <c r="P131" s="27">
        <v>16089</v>
      </c>
      <c r="Q131" s="27">
        <v>17105</v>
      </c>
      <c r="R131" s="27">
        <v>16798</v>
      </c>
      <c r="S131" s="27">
        <v>19829</v>
      </c>
      <c r="T131" s="27">
        <v>20100</v>
      </c>
      <c r="U131" s="27">
        <v>20857</v>
      </c>
      <c r="V131" s="27">
        <v>21243</v>
      </c>
      <c r="W131" s="27">
        <v>22913</v>
      </c>
    </row>
    <row r="132" spans="1:23" x14ac:dyDescent="0.3">
      <c r="A132" s="12" t="s">
        <v>20</v>
      </c>
      <c r="B132" s="36" t="s">
        <v>64</v>
      </c>
      <c r="C132" s="11" t="s">
        <v>58</v>
      </c>
      <c r="D132" s="22" t="s">
        <v>62</v>
      </c>
      <c r="E132" s="27">
        <v>38066</v>
      </c>
      <c r="F132" s="27">
        <v>59463</v>
      </c>
      <c r="G132" s="27">
        <v>81187</v>
      </c>
      <c r="H132" s="27">
        <v>88708</v>
      </c>
      <c r="I132" s="27">
        <v>119779</v>
      </c>
      <c r="J132" s="27">
        <v>128129</v>
      </c>
      <c r="K132" s="27">
        <v>140624</v>
      </c>
      <c r="L132" s="27">
        <v>191614</v>
      </c>
      <c r="M132" s="27">
        <v>168726</v>
      </c>
      <c r="N132" s="27">
        <v>224097</v>
      </c>
      <c r="O132" s="27">
        <v>269296</v>
      </c>
      <c r="P132" s="27">
        <v>358988</v>
      </c>
      <c r="Q132" s="27">
        <v>382240</v>
      </c>
      <c r="R132" s="27">
        <v>407617</v>
      </c>
      <c r="S132" s="27">
        <v>430718</v>
      </c>
      <c r="T132" s="27">
        <v>417596</v>
      </c>
      <c r="U132" s="27">
        <v>377715</v>
      </c>
      <c r="V132" s="27">
        <v>286895</v>
      </c>
      <c r="W132" s="27">
        <v>246893</v>
      </c>
    </row>
    <row r="133" spans="1:23" x14ac:dyDescent="0.3">
      <c r="A133" s="12" t="s">
        <v>21</v>
      </c>
      <c r="B133" s="36" t="s">
        <v>64</v>
      </c>
      <c r="C133" s="11" t="s">
        <v>58</v>
      </c>
      <c r="D133" s="22" t="s">
        <v>62</v>
      </c>
      <c r="E133" s="21" t="s">
        <v>26</v>
      </c>
      <c r="F133" s="21" t="s">
        <v>26</v>
      </c>
      <c r="G133" s="21" t="s">
        <v>26</v>
      </c>
      <c r="H133" s="21" t="s">
        <v>26</v>
      </c>
      <c r="I133" s="21" t="s">
        <v>26</v>
      </c>
      <c r="J133" s="27">
        <v>2323</v>
      </c>
      <c r="K133" s="27">
        <v>2809</v>
      </c>
      <c r="L133" s="27">
        <v>3282</v>
      </c>
      <c r="M133" s="27">
        <v>3660</v>
      </c>
      <c r="N133" s="27">
        <v>5006</v>
      </c>
      <c r="O133" s="27">
        <v>6836</v>
      </c>
      <c r="P133" s="27">
        <v>8325</v>
      </c>
      <c r="Q133" s="27">
        <v>9287</v>
      </c>
      <c r="R133" s="27">
        <v>10362</v>
      </c>
      <c r="S133" s="27">
        <v>12810</v>
      </c>
      <c r="T133" s="27">
        <v>13249</v>
      </c>
      <c r="U133" s="27">
        <v>11932</v>
      </c>
      <c r="V133" s="27">
        <v>16766</v>
      </c>
      <c r="W133" s="27">
        <v>17161</v>
      </c>
    </row>
    <row r="134" spans="1:23" x14ac:dyDescent="0.3">
      <c r="A134" s="12" t="s">
        <v>22</v>
      </c>
      <c r="B134" s="36" t="s">
        <v>64</v>
      </c>
      <c r="C134" s="11" t="s">
        <v>58</v>
      </c>
      <c r="D134" s="22" t="s">
        <v>62</v>
      </c>
      <c r="E134" s="27">
        <v>67</v>
      </c>
      <c r="F134" s="27">
        <v>72</v>
      </c>
      <c r="G134" s="27">
        <v>75</v>
      </c>
      <c r="H134" s="27">
        <v>88</v>
      </c>
      <c r="I134" s="27">
        <v>82</v>
      </c>
      <c r="J134" s="27">
        <v>77</v>
      </c>
      <c r="K134" s="27">
        <v>73</v>
      </c>
      <c r="L134" s="27">
        <v>126</v>
      </c>
      <c r="M134" s="27">
        <v>143</v>
      </c>
      <c r="N134" s="27">
        <v>138</v>
      </c>
      <c r="O134" s="27">
        <v>134</v>
      </c>
      <c r="P134" s="27">
        <v>202</v>
      </c>
      <c r="Q134" s="27">
        <v>235</v>
      </c>
      <c r="R134" s="27">
        <v>405</v>
      </c>
      <c r="S134" s="27">
        <v>266</v>
      </c>
      <c r="T134" s="27">
        <v>302</v>
      </c>
      <c r="U134" s="27">
        <v>381</v>
      </c>
      <c r="V134" s="27">
        <v>431</v>
      </c>
      <c r="W134" s="27">
        <v>417</v>
      </c>
    </row>
    <row r="135" spans="1:23" x14ac:dyDescent="0.3">
      <c r="A135" s="12" t="s">
        <v>19</v>
      </c>
      <c r="B135" s="11" t="s">
        <v>54</v>
      </c>
      <c r="C135" s="11" t="s">
        <v>56</v>
      </c>
      <c r="D135" s="22" t="s">
        <v>62</v>
      </c>
      <c r="E135" s="27">
        <v>612</v>
      </c>
      <c r="F135" s="27">
        <v>1236</v>
      </c>
      <c r="G135" s="27">
        <v>2561</v>
      </c>
      <c r="H135" s="27">
        <v>2019</v>
      </c>
      <c r="I135" s="27">
        <v>1847</v>
      </c>
      <c r="J135" s="27">
        <v>2130</v>
      </c>
      <c r="K135" s="27">
        <v>2175</v>
      </c>
      <c r="L135" s="27">
        <v>1818</v>
      </c>
      <c r="M135" s="27">
        <v>2141</v>
      </c>
      <c r="N135" s="27">
        <v>3101</v>
      </c>
      <c r="O135" s="27">
        <v>1656</v>
      </c>
      <c r="P135" s="27">
        <v>2251</v>
      </c>
      <c r="Q135" s="27">
        <v>2353</v>
      </c>
      <c r="R135" s="27">
        <v>3008</v>
      </c>
      <c r="S135" s="27">
        <v>2271</v>
      </c>
      <c r="T135" s="27">
        <v>2352</v>
      </c>
      <c r="U135" s="27">
        <v>2460</v>
      </c>
      <c r="V135" s="27">
        <v>2542</v>
      </c>
      <c r="W135" s="27">
        <v>2190</v>
      </c>
    </row>
    <row r="136" spans="1:23" x14ac:dyDescent="0.3">
      <c r="A136" s="12" t="s">
        <v>20</v>
      </c>
      <c r="B136" s="11" t="s">
        <v>54</v>
      </c>
      <c r="C136" s="11" t="s">
        <v>56</v>
      </c>
      <c r="D136" s="22" t="s">
        <v>62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</row>
    <row r="137" spans="1:23" x14ac:dyDescent="0.3">
      <c r="A137" s="12" t="s">
        <v>21</v>
      </c>
      <c r="B137" s="11" t="s">
        <v>54</v>
      </c>
      <c r="C137" s="11" t="s">
        <v>56</v>
      </c>
      <c r="D137" s="22" t="s">
        <v>62</v>
      </c>
      <c r="E137" s="21" t="s">
        <v>26</v>
      </c>
      <c r="F137" s="21" t="s">
        <v>26</v>
      </c>
      <c r="G137" s="21" t="s">
        <v>26</v>
      </c>
      <c r="H137" s="21" t="s">
        <v>26</v>
      </c>
      <c r="I137" s="21" t="s">
        <v>26</v>
      </c>
      <c r="J137" s="21" t="s">
        <v>26</v>
      </c>
      <c r="K137" s="21" t="s">
        <v>26</v>
      </c>
      <c r="L137" s="21" t="s">
        <v>26</v>
      </c>
      <c r="M137" s="21" t="s">
        <v>26</v>
      </c>
      <c r="N137" s="21" t="s">
        <v>26</v>
      </c>
      <c r="O137" s="21" t="s">
        <v>26</v>
      </c>
      <c r="P137" s="21" t="s">
        <v>26</v>
      </c>
      <c r="Q137" s="21" t="s">
        <v>26</v>
      </c>
      <c r="R137" s="21" t="s">
        <v>26</v>
      </c>
      <c r="S137" s="21" t="s">
        <v>26</v>
      </c>
      <c r="T137" s="21" t="s">
        <v>26</v>
      </c>
      <c r="U137" s="21" t="s">
        <v>26</v>
      </c>
      <c r="V137" s="21" t="s">
        <v>26</v>
      </c>
      <c r="W137" s="21" t="s">
        <v>26</v>
      </c>
    </row>
    <row r="138" spans="1:23" x14ac:dyDescent="0.3">
      <c r="A138" s="12" t="s">
        <v>22</v>
      </c>
      <c r="B138" s="11" t="s">
        <v>54</v>
      </c>
      <c r="C138" s="11" t="s">
        <v>56</v>
      </c>
      <c r="D138" s="22" t="s">
        <v>62</v>
      </c>
      <c r="E138" s="27">
        <v>7</v>
      </c>
      <c r="F138" s="27">
        <v>4</v>
      </c>
      <c r="G138" s="27">
        <v>8</v>
      </c>
      <c r="H138" s="27">
        <v>4</v>
      </c>
      <c r="I138" s="27">
        <v>4</v>
      </c>
      <c r="J138" s="27">
        <v>8</v>
      </c>
      <c r="K138" s="27">
        <v>8</v>
      </c>
      <c r="L138" s="27">
        <v>8</v>
      </c>
      <c r="M138" s="27">
        <v>9</v>
      </c>
      <c r="N138" s="27">
        <v>6</v>
      </c>
      <c r="O138" s="27">
        <v>7</v>
      </c>
      <c r="P138" s="27">
        <v>9</v>
      </c>
      <c r="Q138" s="27">
        <v>8</v>
      </c>
      <c r="R138" s="27">
        <v>22</v>
      </c>
      <c r="S138" s="27">
        <v>12</v>
      </c>
      <c r="T138" s="27">
        <v>13</v>
      </c>
      <c r="U138" s="27">
        <v>14</v>
      </c>
      <c r="V138" s="27">
        <v>16</v>
      </c>
      <c r="W138" s="27">
        <v>16</v>
      </c>
    </row>
    <row r="139" spans="1:23" x14ac:dyDescent="0.3">
      <c r="A139" s="12" t="s">
        <v>19</v>
      </c>
      <c r="B139" s="11" t="s">
        <v>54</v>
      </c>
      <c r="C139" s="22" t="s">
        <v>57</v>
      </c>
      <c r="D139" s="22" t="s">
        <v>62</v>
      </c>
      <c r="E139" s="27">
        <v>1</v>
      </c>
      <c r="F139" s="27">
        <v>3</v>
      </c>
      <c r="G139" s="27">
        <v>17</v>
      </c>
      <c r="H139" s="27">
        <v>21</v>
      </c>
      <c r="I139" s="27">
        <v>23</v>
      </c>
      <c r="J139" s="27">
        <v>30</v>
      </c>
      <c r="K139" s="27">
        <v>27</v>
      </c>
      <c r="L139" s="27">
        <v>64</v>
      </c>
      <c r="M139" s="27">
        <v>171</v>
      </c>
      <c r="N139" s="27">
        <v>314</v>
      </c>
      <c r="O139" s="27">
        <v>158</v>
      </c>
      <c r="P139" s="27">
        <v>251</v>
      </c>
      <c r="Q139" s="27">
        <v>5</v>
      </c>
      <c r="R139" s="27">
        <v>3</v>
      </c>
      <c r="S139" s="27">
        <v>33</v>
      </c>
      <c r="T139" s="27">
        <v>5</v>
      </c>
      <c r="U139" s="27">
        <v>154</v>
      </c>
      <c r="V139" s="27">
        <v>167</v>
      </c>
      <c r="W139" s="27">
        <v>97</v>
      </c>
    </row>
    <row r="140" spans="1:23" x14ac:dyDescent="0.3">
      <c r="A140" s="12" t="s">
        <v>20</v>
      </c>
      <c r="B140" s="11" t="s">
        <v>54</v>
      </c>
      <c r="C140" s="22" t="s">
        <v>57</v>
      </c>
      <c r="D140" s="22" t="s">
        <v>62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</row>
    <row r="141" spans="1:23" x14ac:dyDescent="0.3">
      <c r="A141" s="12" t="s">
        <v>21</v>
      </c>
      <c r="B141" s="11" t="s">
        <v>54</v>
      </c>
      <c r="C141" s="22" t="s">
        <v>57</v>
      </c>
      <c r="D141" s="22" t="s">
        <v>62</v>
      </c>
      <c r="E141" s="21" t="s">
        <v>26</v>
      </c>
      <c r="F141" s="21" t="s">
        <v>26</v>
      </c>
      <c r="G141" s="21" t="s">
        <v>26</v>
      </c>
      <c r="H141" s="21" t="s">
        <v>26</v>
      </c>
      <c r="I141" s="21" t="s">
        <v>26</v>
      </c>
      <c r="J141" s="21" t="s">
        <v>26</v>
      </c>
      <c r="K141" s="21" t="s">
        <v>26</v>
      </c>
      <c r="L141" s="21" t="s">
        <v>26</v>
      </c>
      <c r="M141" s="21" t="s">
        <v>26</v>
      </c>
      <c r="N141" s="21" t="s">
        <v>26</v>
      </c>
      <c r="O141" s="21" t="s">
        <v>26</v>
      </c>
      <c r="P141" s="21" t="s">
        <v>26</v>
      </c>
      <c r="Q141" s="21" t="s">
        <v>26</v>
      </c>
      <c r="R141" s="21" t="s">
        <v>26</v>
      </c>
      <c r="S141" s="21" t="s">
        <v>26</v>
      </c>
      <c r="T141" s="21" t="s">
        <v>26</v>
      </c>
      <c r="U141" s="21" t="s">
        <v>26</v>
      </c>
      <c r="V141" s="21" t="s">
        <v>26</v>
      </c>
      <c r="W141" s="21" t="s">
        <v>26</v>
      </c>
    </row>
    <row r="142" spans="1:23" x14ac:dyDescent="0.3">
      <c r="A142" s="12" t="s">
        <v>22</v>
      </c>
      <c r="B142" s="11" t="s">
        <v>54</v>
      </c>
      <c r="C142" s="22" t="s">
        <v>57</v>
      </c>
      <c r="D142" s="22" t="s">
        <v>62</v>
      </c>
      <c r="E142" s="27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</row>
    <row r="143" spans="1:23" x14ac:dyDescent="0.3">
      <c r="A143" s="12" t="s">
        <v>19</v>
      </c>
      <c r="B143" s="11" t="s">
        <v>54</v>
      </c>
      <c r="C143" s="11" t="s">
        <v>58</v>
      </c>
      <c r="D143" s="22" t="s">
        <v>62</v>
      </c>
      <c r="E143" s="27">
        <v>1277</v>
      </c>
      <c r="F143" s="27">
        <v>1369</v>
      </c>
      <c r="G143" s="27">
        <v>3526</v>
      </c>
      <c r="H143" s="27">
        <v>3822</v>
      </c>
      <c r="I143" s="27">
        <v>4122</v>
      </c>
      <c r="J143" s="27">
        <v>4244</v>
      </c>
      <c r="K143" s="27">
        <v>5011</v>
      </c>
      <c r="L143" s="27">
        <v>5084</v>
      </c>
      <c r="M143" s="27">
        <v>6140</v>
      </c>
      <c r="N143" s="27">
        <v>6149</v>
      </c>
      <c r="O143" s="27">
        <v>6002</v>
      </c>
      <c r="P143" s="27">
        <v>6859</v>
      </c>
      <c r="Q143" s="27">
        <v>7645</v>
      </c>
      <c r="R143" s="27">
        <v>6894</v>
      </c>
      <c r="S143" s="27">
        <v>7593</v>
      </c>
      <c r="T143" s="27">
        <v>7533</v>
      </c>
      <c r="U143" s="27">
        <v>7636</v>
      </c>
      <c r="V143" s="27">
        <v>7977</v>
      </c>
      <c r="W143" s="27">
        <v>8208</v>
      </c>
    </row>
    <row r="144" spans="1:23" x14ac:dyDescent="0.3">
      <c r="A144" s="12" t="s">
        <v>20</v>
      </c>
      <c r="B144" s="11" t="s">
        <v>54</v>
      </c>
      <c r="C144" s="11" t="s">
        <v>58</v>
      </c>
      <c r="D144" s="22" t="s">
        <v>62</v>
      </c>
      <c r="E144" s="27">
        <v>7372</v>
      </c>
      <c r="F144" s="27">
        <v>11239</v>
      </c>
      <c r="G144" s="27">
        <v>16676</v>
      </c>
      <c r="H144" s="27">
        <v>15298</v>
      </c>
      <c r="I144" s="27">
        <v>16837</v>
      </c>
      <c r="J144" s="27">
        <v>18282</v>
      </c>
      <c r="K144" s="27">
        <v>18468</v>
      </c>
      <c r="L144" s="27">
        <v>19346</v>
      </c>
      <c r="M144" s="27">
        <v>21710</v>
      </c>
      <c r="N144" s="27">
        <v>24891</v>
      </c>
      <c r="O144" s="27">
        <v>33810</v>
      </c>
      <c r="P144" s="27">
        <v>36071</v>
      </c>
      <c r="Q144" s="27">
        <v>36196</v>
      </c>
      <c r="R144" s="27">
        <v>34107</v>
      </c>
      <c r="S144" s="27">
        <v>33228</v>
      </c>
      <c r="T144" s="27">
        <v>41413</v>
      </c>
      <c r="U144" s="27">
        <v>50297</v>
      </c>
      <c r="V144" s="27">
        <v>53038</v>
      </c>
      <c r="W144" s="27">
        <v>53975</v>
      </c>
    </row>
    <row r="145" spans="1:23" x14ac:dyDescent="0.3">
      <c r="A145" s="12" t="s">
        <v>21</v>
      </c>
      <c r="B145" s="11" t="s">
        <v>54</v>
      </c>
      <c r="C145" s="11" t="s">
        <v>58</v>
      </c>
      <c r="D145" s="22" t="s">
        <v>62</v>
      </c>
      <c r="E145" s="21" t="s">
        <v>26</v>
      </c>
      <c r="F145" s="21" t="s">
        <v>26</v>
      </c>
      <c r="G145" s="21" t="s">
        <v>26</v>
      </c>
      <c r="H145" s="21" t="s">
        <v>26</v>
      </c>
      <c r="I145" s="21" t="s">
        <v>26</v>
      </c>
      <c r="J145" s="21" t="s">
        <v>26</v>
      </c>
      <c r="K145" s="21" t="s">
        <v>26</v>
      </c>
      <c r="L145" s="21" t="s">
        <v>26</v>
      </c>
      <c r="M145" s="21" t="s">
        <v>26</v>
      </c>
      <c r="N145" s="21" t="s">
        <v>26</v>
      </c>
      <c r="O145" s="21" t="s">
        <v>26</v>
      </c>
      <c r="P145" s="21" t="s">
        <v>26</v>
      </c>
      <c r="Q145" s="21" t="s">
        <v>26</v>
      </c>
      <c r="R145" s="21" t="s">
        <v>26</v>
      </c>
      <c r="S145" s="21" t="s">
        <v>26</v>
      </c>
      <c r="T145" s="21" t="s">
        <v>26</v>
      </c>
      <c r="U145" s="21" t="s">
        <v>26</v>
      </c>
      <c r="V145" s="21" t="s">
        <v>26</v>
      </c>
      <c r="W145" s="21" t="s">
        <v>26</v>
      </c>
    </row>
    <row r="146" spans="1:23" x14ac:dyDescent="0.3">
      <c r="A146" s="12" t="s">
        <v>22</v>
      </c>
      <c r="B146" s="11" t="s">
        <v>54</v>
      </c>
      <c r="C146" s="11" t="s">
        <v>58</v>
      </c>
      <c r="D146" s="22" t="s">
        <v>62</v>
      </c>
      <c r="E146" s="27">
        <v>23</v>
      </c>
      <c r="F146" s="27">
        <v>16</v>
      </c>
      <c r="G146" s="27">
        <v>30</v>
      </c>
      <c r="H146" s="27">
        <v>56</v>
      </c>
      <c r="I146" s="27">
        <v>68</v>
      </c>
      <c r="J146" s="27">
        <v>64</v>
      </c>
      <c r="K146" s="27">
        <v>65</v>
      </c>
      <c r="L146" s="27">
        <v>49</v>
      </c>
      <c r="M146" s="27">
        <v>35</v>
      </c>
      <c r="N146" s="27">
        <v>20</v>
      </c>
      <c r="O146" s="27">
        <v>27</v>
      </c>
      <c r="P146" s="27">
        <v>21</v>
      </c>
      <c r="Q146" s="27">
        <v>18</v>
      </c>
      <c r="R146" s="27">
        <v>23</v>
      </c>
      <c r="S146" s="27">
        <v>40</v>
      </c>
      <c r="T146" s="27">
        <v>30</v>
      </c>
      <c r="U146" s="27">
        <v>30</v>
      </c>
      <c r="V146" s="27">
        <v>30</v>
      </c>
      <c r="W146" s="27">
        <v>31</v>
      </c>
    </row>
    <row r="147" spans="1:23" x14ac:dyDescent="0.3">
      <c r="A147" s="12" t="s">
        <v>19</v>
      </c>
      <c r="B147" s="11" t="s">
        <v>55</v>
      </c>
      <c r="C147" s="11" t="s">
        <v>56</v>
      </c>
      <c r="D147" s="22" t="s">
        <v>62</v>
      </c>
      <c r="E147" s="27">
        <v>213706</v>
      </c>
      <c r="F147" s="27">
        <v>249788</v>
      </c>
      <c r="G147" s="27">
        <v>241715</v>
      </c>
      <c r="H147" s="27">
        <v>287169</v>
      </c>
      <c r="I147" s="27">
        <v>283485</v>
      </c>
      <c r="J147" s="27">
        <v>320414</v>
      </c>
      <c r="K147" s="27">
        <v>369864</v>
      </c>
      <c r="L147" s="27">
        <v>376072</v>
      </c>
      <c r="M147" s="27">
        <v>376892</v>
      </c>
      <c r="N147" s="27">
        <v>429969</v>
      </c>
      <c r="O147" s="27">
        <v>491514</v>
      </c>
      <c r="P147" s="27">
        <v>578702</v>
      </c>
      <c r="Q147" s="27">
        <v>646345</v>
      </c>
      <c r="R147" s="27">
        <v>636903</v>
      </c>
      <c r="S147" s="27">
        <v>532076</v>
      </c>
      <c r="T147" s="27">
        <v>516720</v>
      </c>
      <c r="U147" s="27">
        <v>534770</v>
      </c>
      <c r="V147" s="27">
        <v>517867</v>
      </c>
      <c r="W147" s="27">
        <v>499768</v>
      </c>
    </row>
    <row r="148" spans="1:23" x14ac:dyDescent="0.3">
      <c r="A148" s="12" t="s">
        <v>20</v>
      </c>
      <c r="B148" s="11" t="s">
        <v>55</v>
      </c>
      <c r="C148" s="11" t="s">
        <v>56</v>
      </c>
      <c r="D148" s="22" t="s">
        <v>62</v>
      </c>
      <c r="E148" s="27">
        <v>91439</v>
      </c>
      <c r="F148" s="27">
        <v>120975</v>
      </c>
      <c r="G148" s="27">
        <v>542148</v>
      </c>
      <c r="H148" s="27">
        <v>830477</v>
      </c>
      <c r="I148" s="27">
        <v>949548</v>
      </c>
      <c r="J148" s="27">
        <v>946183</v>
      </c>
      <c r="K148" s="27">
        <v>1339386</v>
      </c>
      <c r="L148" s="27">
        <v>1896107</v>
      </c>
      <c r="M148" s="27">
        <v>1941718</v>
      </c>
      <c r="N148" s="27">
        <v>2361702</v>
      </c>
      <c r="O148" s="27">
        <v>2486749</v>
      </c>
      <c r="P148" s="27">
        <v>3113733</v>
      </c>
      <c r="Q148" s="27">
        <v>3151234</v>
      </c>
      <c r="R148" s="27">
        <v>3379476</v>
      </c>
      <c r="S148" s="27">
        <v>2822509</v>
      </c>
      <c r="T148" s="27">
        <v>3062611</v>
      </c>
      <c r="U148" s="27">
        <v>3304552</v>
      </c>
      <c r="V148" s="27">
        <v>3134747</v>
      </c>
      <c r="W148" s="27">
        <v>3772271</v>
      </c>
    </row>
    <row r="149" spans="1:23" x14ac:dyDescent="0.3">
      <c r="A149" s="12" t="s">
        <v>21</v>
      </c>
      <c r="B149" s="11" t="s">
        <v>55</v>
      </c>
      <c r="C149" s="11" t="s">
        <v>56</v>
      </c>
      <c r="D149" s="22" t="s">
        <v>62</v>
      </c>
      <c r="E149" s="21" t="s">
        <v>26</v>
      </c>
      <c r="F149" s="21" t="s">
        <v>26</v>
      </c>
      <c r="G149" s="21" t="s">
        <v>26</v>
      </c>
      <c r="H149" s="21" t="s">
        <v>26</v>
      </c>
      <c r="I149" s="21" t="s">
        <v>26</v>
      </c>
      <c r="J149" s="27">
        <v>46418</v>
      </c>
      <c r="K149" s="27">
        <v>33770</v>
      </c>
      <c r="L149" s="27">
        <v>47311</v>
      </c>
      <c r="M149" s="27">
        <v>64923</v>
      </c>
      <c r="N149" s="27">
        <v>100753</v>
      </c>
      <c r="O149" s="27">
        <v>109756</v>
      </c>
      <c r="P149" s="27">
        <v>129563</v>
      </c>
      <c r="Q149" s="27">
        <v>143948</v>
      </c>
      <c r="R149" s="27">
        <v>150650</v>
      </c>
      <c r="S149" s="27">
        <v>199045</v>
      </c>
      <c r="T149" s="27">
        <v>208936</v>
      </c>
      <c r="U149" s="27">
        <v>235125</v>
      </c>
      <c r="V149" s="27">
        <v>248181</v>
      </c>
      <c r="W149" s="27">
        <v>252650</v>
      </c>
    </row>
    <row r="150" spans="1:23" x14ac:dyDescent="0.3">
      <c r="A150" s="12" t="s">
        <v>22</v>
      </c>
      <c r="B150" s="11" t="s">
        <v>55</v>
      </c>
      <c r="C150" s="11" t="s">
        <v>56</v>
      </c>
      <c r="D150" s="22" t="s">
        <v>62</v>
      </c>
      <c r="E150" s="27">
        <v>2086</v>
      </c>
      <c r="F150" s="27">
        <v>2188</v>
      </c>
      <c r="G150" s="27">
        <v>2387</v>
      </c>
      <c r="H150" s="27">
        <v>2588</v>
      </c>
      <c r="I150" s="27">
        <v>2893</v>
      </c>
      <c r="J150" s="27">
        <v>3216</v>
      </c>
      <c r="K150" s="27">
        <v>3783</v>
      </c>
      <c r="L150" s="27">
        <v>3265</v>
      </c>
      <c r="M150" s="27">
        <v>3796</v>
      </c>
      <c r="N150" s="27">
        <v>5707</v>
      </c>
      <c r="O150" s="27">
        <v>5498</v>
      </c>
      <c r="P150" s="27">
        <v>7828</v>
      </c>
      <c r="Q150" s="27">
        <v>9692</v>
      </c>
      <c r="R150" s="27">
        <v>10675</v>
      </c>
      <c r="S150" s="27">
        <v>6693</v>
      </c>
      <c r="T150" s="27">
        <v>8352</v>
      </c>
      <c r="U150" s="27">
        <v>8349</v>
      </c>
      <c r="V150" s="27">
        <v>9062</v>
      </c>
      <c r="W150" s="27">
        <v>8779</v>
      </c>
    </row>
    <row r="151" spans="1:23" x14ac:dyDescent="0.3">
      <c r="A151" s="12" t="s">
        <v>19</v>
      </c>
      <c r="B151" s="11" t="s">
        <v>55</v>
      </c>
      <c r="C151" s="22" t="s">
        <v>57</v>
      </c>
      <c r="D151" s="22" t="s">
        <v>62</v>
      </c>
      <c r="E151" s="27">
        <v>17332</v>
      </c>
      <c r="F151" s="27">
        <v>14127</v>
      </c>
      <c r="G151" s="27">
        <v>18564</v>
      </c>
      <c r="H151" s="27">
        <v>40486</v>
      </c>
      <c r="I151" s="27">
        <v>30909</v>
      </c>
      <c r="J151" s="27">
        <v>14588</v>
      </c>
      <c r="K151" s="27">
        <v>21086</v>
      </c>
      <c r="L151" s="27">
        <v>2567</v>
      </c>
      <c r="M151" s="27">
        <v>23985</v>
      </c>
      <c r="N151" s="27">
        <v>26481</v>
      </c>
      <c r="O151" s="27">
        <v>26999</v>
      </c>
      <c r="P151" s="27">
        <v>26403</v>
      </c>
      <c r="Q151" s="27">
        <v>44684</v>
      </c>
      <c r="R151" s="27">
        <v>60589</v>
      </c>
      <c r="S151" s="27">
        <v>72249</v>
      </c>
      <c r="T151" s="27">
        <v>80755</v>
      </c>
      <c r="U151" s="27">
        <v>76923</v>
      </c>
      <c r="V151" s="27">
        <v>64393</v>
      </c>
      <c r="W151" s="27">
        <v>74807</v>
      </c>
    </row>
    <row r="152" spans="1:23" x14ac:dyDescent="0.3">
      <c r="A152" s="12" t="s">
        <v>20</v>
      </c>
      <c r="B152" s="11" t="s">
        <v>55</v>
      </c>
      <c r="C152" s="22" t="s">
        <v>57</v>
      </c>
      <c r="D152" s="22" t="s">
        <v>62</v>
      </c>
      <c r="E152" s="27">
        <v>85670</v>
      </c>
      <c r="F152" s="27">
        <v>130616</v>
      </c>
      <c r="G152" s="27">
        <v>96053</v>
      </c>
      <c r="H152" s="27">
        <v>108874</v>
      </c>
      <c r="I152" s="27">
        <v>57365</v>
      </c>
      <c r="J152" s="27">
        <v>114037</v>
      </c>
      <c r="K152" s="27">
        <v>129046</v>
      </c>
      <c r="L152" s="27">
        <v>199336</v>
      </c>
      <c r="M152" s="27">
        <v>255527</v>
      </c>
      <c r="N152" s="27">
        <v>299173</v>
      </c>
      <c r="O152" s="27">
        <v>386039</v>
      </c>
      <c r="P152" s="27">
        <v>416680</v>
      </c>
      <c r="Q152" s="27">
        <v>313056</v>
      </c>
      <c r="R152" s="27">
        <v>257758</v>
      </c>
      <c r="S152" s="27">
        <v>349896</v>
      </c>
      <c r="T152" s="27">
        <v>215082</v>
      </c>
      <c r="U152" s="27">
        <v>256344</v>
      </c>
      <c r="V152" s="27">
        <v>185998</v>
      </c>
      <c r="W152" s="27">
        <v>141834</v>
      </c>
    </row>
    <row r="153" spans="1:23" x14ac:dyDescent="0.3">
      <c r="A153" s="12" t="s">
        <v>21</v>
      </c>
      <c r="B153" s="11" t="s">
        <v>55</v>
      </c>
      <c r="C153" s="22" t="s">
        <v>57</v>
      </c>
      <c r="D153" s="22" t="s">
        <v>62</v>
      </c>
      <c r="E153" s="21" t="s">
        <v>26</v>
      </c>
      <c r="F153" s="21" t="s">
        <v>26</v>
      </c>
      <c r="G153" s="21" t="s">
        <v>26</v>
      </c>
      <c r="H153" s="21" t="s">
        <v>26</v>
      </c>
      <c r="I153" s="21" t="s">
        <v>26</v>
      </c>
      <c r="J153" s="27">
        <v>12243</v>
      </c>
      <c r="K153" s="27">
        <v>8601</v>
      </c>
      <c r="L153" s="27">
        <v>8957</v>
      </c>
      <c r="M153" s="27">
        <v>10090</v>
      </c>
      <c r="N153" s="27">
        <v>11850</v>
      </c>
      <c r="O153" s="27">
        <v>14082</v>
      </c>
      <c r="P153" s="27">
        <v>13419</v>
      </c>
      <c r="Q153" s="27">
        <v>21889</v>
      </c>
      <c r="R153" s="27">
        <v>20787</v>
      </c>
      <c r="S153" s="27">
        <v>20989</v>
      </c>
      <c r="T153" s="27">
        <v>24791</v>
      </c>
      <c r="U153" s="27">
        <v>30073</v>
      </c>
      <c r="V153" s="27">
        <v>25473</v>
      </c>
      <c r="W153" s="27">
        <v>29620</v>
      </c>
    </row>
    <row r="154" spans="1:23" x14ac:dyDescent="0.3">
      <c r="A154" s="12" t="s">
        <v>22</v>
      </c>
      <c r="B154" s="11" t="s">
        <v>55</v>
      </c>
      <c r="C154" s="22" t="s">
        <v>57</v>
      </c>
      <c r="D154" s="22" t="s">
        <v>62</v>
      </c>
      <c r="E154" s="27">
        <v>768</v>
      </c>
      <c r="F154" s="27">
        <v>355</v>
      </c>
      <c r="G154" s="27">
        <v>326</v>
      </c>
      <c r="H154" s="27">
        <v>143</v>
      </c>
      <c r="I154" s="27">
        <v>171</v>
      </c>
      <c r="J154" s="27">
        <v>-85</v>
      </c>
      <c r="K154" s="27">
        <v>-86</v>
      </c>
      <c r="L154" s="27">
        <v>366</v>
      </c>
      <c r="M154" s="27">
        <v>468</v>
      </c>
      <c r="N154" s="27">
        <v>555</v>
      </c>
      <c r="O154" s="27">
        <v>767</v>
      </c>
      <c r="P154" s="27">
        <v>676</v>
      </c>
      <c r="Q154" s="27">
        <v>511</v>
      </c>
      <c r="R154" s="27">
        <v>379</v>
      </c>
      <c r="S154" s="27">
        <v>669</v>
      </c>
      <c r="T154" s="27">
        <v>891</v>
      </c>
      <c r="U154" s="27">
        <v>994</v>
      </c>
      <c r="V154" s="27">
        <v>745</v>
      </c>
      <c r="W154" s="27">
        <v>788</v>
      </c>
    </row>
    <row r="155" spans="1:23" x14ac:dyDescent="0.3">
      <c r="A155" s="12" t="s">
        <v>19</v>
      </c>
      <c r="B155" s="11" t="s">
        <v>55</v>
      </c>
      <c r="C155" s="11" t="s">
        <v>58</v>
      </c>
      <c r="D155" s="22" t="s">
        <v>62</v>
      </c>
      <c r="E155" s="27">
        <v>255482</v>
      </c>
      <c r="F155" s="27">
        <v>280247</v>
      </c>
      <c r="G155" s="27">
        <v>304956</v>
      </c>
      <c r="H155" s="27">
        <v>334178</v>
      </c>
      <c r="I155" s="27">
        <v>371286</v>
      </c>
      <c r="J155" s="27">
        <v>390716</v>
      </c>
      <c r="K155" s="27">
        <v>414000</v>
      </c>
      <c r="L155" s="27">
        <v>431839</v>
      </c>
      <c r="M155" s="27">
        <v>450375</v>
      </c>
      <c r="N155" s="27">
        <v>472331</v>
      </c>
      <c r="O155" s="27">
        <v>482414</v>
      </c>
      <c r="P155" s="27">
        <v>509633</v>
      </c>
      <c r="Q155" s="27">
        <v>529006</v>
      </c>
      <c r="R155" s="27">
        <v>545383</v>
      </c>
      <c r="S155" s="27">
        <v>573987</v>
      </c>
      <c r="T155" s="27">
        <v>570917</v>
      </c>
      <c r="U155" s="27">
        <v>555324</v>
      </c>
      <c r="V155" s="27">
        <v>534977</v>
      </c>
      <c r="W155" s="27">
        <v>523821</v>
      </c>
    </row>
    <row r="156" spans="1:23" x14ac:dyDescent="0.3">
      <c r="A156" s="12" t="s">
        <v>20</v>
      </c>
      <c r="B156" s="11" t="s">
        <v>55</v>
      </c>
      <c r="C156" s="11" t="s">
        <v>58</v>
      </c>
      <c r="D156" s="22" t="s">
        <v>62</v>
      </c>
      <c r="E156" s="27">
        <v>994417</v>
      </c>
      <c r="F156" s="27">
        <v>1227139</v>
      </c>
      <c r="G156" s="27">
        <v>1386994</v>
      </c>
      <c r="H156" s="27">
        <v>1514690</v>
      </c>
      <c r="I156" s="27">
        <v>1727596</v>
      </c>
      <c r="J156" s="27">
        <v>1871934</v>
      </c>
      <c r="K156" s="27">
        <v>2178094</v>
      </c>
      <c r="L156" s="27">
        <v>2301532</v>
      </c>
      <c r="M156" s="27">
        <v>2342981</v>
      </c>
      <c r="N156" s="27">
        <v>2501804</v>
      </c>
      <c r="O156" s="27">
        <v>2680800</v>
      </c>
      <c r="P156" s="27">
        <v>2662960</v>
      </c>
      <c r="Q156" s="27">
        <v>2706036</v>
      </c>
      <c r="R156" s="27">
        <v>2885109</v>
      </c>
      <c r="S156" s="27">
        <v>2675559</v>
      </c>
      <c r="T156" s="27">
        <v>2635256</v>
      </c>
      <c r="U156" s="27">
        <v>2831252</v>
      </c>
      <c r="V156" s="27">
        <v>2775390</v>
      </c>
      <c r="W156" s="27">
        <v>2797366</v>
      </c>
    </row>
    <row r="157" spans="1:23" x14ac:dyDescent="0.3">
      <c r="A157" s="12" t="s">
        <v>21</v>
      </c>
      <c r="B157" s="11" t="s">
        <v>55</v>
      </c>
      <c r="C157" s="11" t="s">
        <v>58</v>
      </c>
      <c r="D157" s="22" t="s">
        <v>62</v>
      </c>
      <c r="E157" s="21" t="s">
        <v>26</v>
      </c>
      <c r="F157" s="21" t="s">
        <v>26</v>
      </c>
      <c r="G157" s="21" t="s">
        <v>26</v>
      </c>
      <c r="H157" s="21" t="s">
        <v>26</v>
      </c>
      <c r="I157" s="21" t="s">
        <v>26</v>
      </c>
      <c r="J157" s="27">
        <v>184666</v>
      </c>
      <c r="K157" s="27">
        <v>200722</v>
      </c>
      <c r="L157" s="27">
        <v>206410</v>
      </c>
      <c r="M157" s="27">
        <v>206494</v>
      </c>
      <c r="N157" s="27">
        <v>225832</v>
      </c>
      <c r="O157" s="27">
        <v>239346</v>
      </c>
      <c r="P157" s="27">
        <v>255394</v>
      </c>
      <c r="Q157" s="27">
        <v>281415</v>
      </c>
      <c r="R157" s="27">
        <v>292733</v>
      </c>
      <c r="S157" s="27">
        <v>315552</v>
      </c>
      <c r="T157" s="27">
        <v>324661</v>
      </c>
      <c r="U157" s="27">
        <v>353151</v>
      </c>
      <c r="V157" s="27">
        <v>374769</v>
      </c>
      <c r="W157" s="27">
        <v>386901</v>
      </c>
    </row>
    <row r="158" spans="1:23" x14ac:dyDescent="0.3">
      <c r="A158" s="24" t="s">
        <v>22</v>
      </c>
      <c r="B158" s="25" t="s">
        <v>55</v>
      </c>
      <c r="C158" s="25" t="s">
        <v>58</v>
      </c>
      <c r="D158" s="30" t="s">
        <v>62</v>
      </c>
      <c r="E158" s="25">
        <v>2845</v>
      </c>
      <c r="F158" s="25">
        <v>3484</v>
      </c>
      <c r="G158" s="25">
        <v>3898</v>
      </c>
      <c r="H158" s="25">
        <v>4292</v>
      </c>
      <c r="I158" s="25">
        <v>4847</v>
      </c>
      <c r="J158" s="25">
        <v>5538</v>
      </c>
      <c r="K158" s="25">
        <v>6391</v>
      </c>
      <c r="L158" s="25">
        <v>7049</v>
      </c>
      <c r="M158" s="25">
        <v>8017</v>
      </c>
      <c r="N158" s="25">
        <v>8894</v>
      </c>
      <c r="O158" s="25">
        <v>9822</v>
      </c>
      <c r="P158" s="25">
        <v>11226</v>
      </c>
      <c r="Q158" s="25">
        <v>13084</v>
      </c>
      <c r="R158" s="25">
        <v>14974</v>
      </c>
      <c r="S158" s="25">
        <v>14167</v>
      </c>
      <c r="T158" s="25">
        <v>14238</v>
      </c>
      <c r="U158" s="25">
        <v>14450</v>
      </c>
      <c r="V158" s="25">
        <v>14961</v>
      </c>
      <c r="W158" s="25">
        <v>15124</v>
      </c>
    </row>
    <row r="159" spans="1:23" x14ac:dyDescent="0.3">
      <c r="A159" s="3" t="s">
        <v>28</v>
      </c>
    </row>
    <row r="160" spans="1:23" x14ac:dyDescent="0.3">
      <c r="A160" s="35" t="s">
        <v>34</v>
      </c>
    </row>
    <row r="161" spans="1:1" x14ac:dyDescent="0.3">
      <c r="A161" s="11" t="s">
        <v>35</v>
      </c>
    </row>
  </sheetData>
  <autoFilter ref="A9:W4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Graf_15</vt:lpstr>
      <vt:lpstr>Graf_16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Alexova Martina</cp:lastModifiedBy>
  <dcterms:created xsi:type="dcterms:W3CDTF">2015-08-20T13:05:55Z</dcterms:created>
  <dcterms:modified xsi:type="dcterms:W3CDTF">2015-11-05T14:01:45Z</dcterms:modified>
</cp:coreProperties>
</file>