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theme/themeOverride4.xml" ContentType="application/vnd.openxmlformats-officedocument.themeOverrid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theme/themeOverride5.xml" ContentType="application/vnd.openxmlformats-officedocument.themeOverrid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theme/themeOverride6.xml" ContentType="application/vnd.openxmlformats-officedocument.themeOverrid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theme/themeOverride7.xml" ContentType="application/vnd.openxmlformats-officedocument.themeOverrid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theme/themeOverride8.xml" ContentType="application/vnd.openxmlformats-officedocument.themeOverrid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theme/themeOverride9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IFP_NEW\1_DANE\1_6_Analyzy\15_Nehnutelnosti\Komentar nehnutelnosti\"/>
    </mc:Choice>
  </mc:AlternateContent>
  <bookViews>
    <workbookView xWindow="0" yWindow="0" windowWidth="25200" windowHeight="12270"/>
  </bookViews>
  <sheets>
    <sheet name="Graf_1" sheetId="1" r:id="rId1"/>
    <sheet name="Graf_2" sheetId="2" r:id="rId2"/>
    <sheet name="Graf_3" sheetId="6" r:id="rId3"/>
    <sheet name="Graf_4" sheetId="9" r:id="rId4"/>
    <sheet name="Graf_5" sheetId="10" r:id="rId5"/>
    <sheet name="Graf_6" sheetId="11" r:id="rId6"/>
    <sheet name="Graf_7" sheetId="12" r:id="rId7"/>
    <sheet name="Graf_9" sheetId="3" r:id="rId8"/>
    <sheet name="Graf_10" sheetId="5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6" l="1"/>
  <c r="I4" i="6"/>
  <c r="J4" i="6"/>
  <c r="K4" i="6"/>
  <c r="H5" i="6"/>
  <c r="I5" i="6"/>
  <c r="J5" i="6"/>
  <c r="K5" i="6"/>
  <c r="H6" i="6"/>
  <c r="I6" i="6"/>
  <c r="J6" i="6"/>
  <c r="K6" i="6"/>
  <c r="I3" i="6"/>
  <c r="J3" i="6"/>
  <c r="K3" i="6"/>
  <c r="H3" i="6"/>
  <c r="G4" i="6"/>
  <c r="G5" i="6"/>
  <c r="G6" i="6"/>
  <c r="G3" i="6"/>
  <c r="B4" i="11" l="1"/>
  <c r="B5" i="11"/>
  <c r="B6" i="11"/>
  <c r="B3" i="11"/>
  <c r="B4" i="10"/>
  <c r="B5" i="10"/>
  <c r="B6" i="10"/>
  <c r="B3" i="10"/>
</calcChain>
</file>

<file path=xl/sharedStrings.xml><?xml version="1.0" encoding="utf-8"?>
<sst xmlns="http://schemas.openxmlformats.org/spreadsheetml/2006/main" count="79" uniqueCount="60">
  <si>
    <t>Daň z príjmov fyzických osôb</t>
  </si>
  <si>
    <t>Daň z nehnuteľností</t>
  </si>
  <si>
    <t>Dane za špecifické služby</t>
  </si>
  <si>
    <t>Daň z úhrad za dobývací priestor</t>
  </si>
  <si>
    <t>EÚ</t>
  </si>
  <si>
    <t>BE</t>
  </si>
  <si>
    <t>BG</t>
  </si>
  <si>
    <t>CZ</t>
  </si>
  <si>
    <t>DK</t>
  </si>
  <si>
    <t>DE</t>
  </si>
  <si>
    <t>IR</t>
  </si>
  <si>
    <t>GR</t>
  </si>
  <si>
    <t>ES</t>
  </si>
  <si>
    <t>FR</t>
  </si>
  <si>
    <t>HR</t>
  </si>
  <si>
    <t>IT</t>
  </si>
  <si>
    <t>CY</t>
  </si>
  <si>
    <t>LU</t>
  </si>
  <si>
    <t>HU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</si>
  <si>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</si>
  <si>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</si>
  <si>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</si>
  <si>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</si>
  <si>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</si>
  <si>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</si>
  <si>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</si>
  <si>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</si>
  <si>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</si>
  <si>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UK</t>
  </si>
  <si>
    <t>daň z nehnuteľností</t>
  </si>
  <si>
    <t>LV</t>
  </si>
  <si>
    <t>LT</t>
  </si>
  <si>
    <t>D29A + D59A</t>
  </si>
  <si>
    <t>Príjem z majetkových daní</t>
  </si>
  <si>
    <t>nepriznané</t>
  </si>
  <si>
    <t>nepriznané, bez obcí</t>
  </si>
  <si>
    <t>Graf 1: Podiel príjmov obcí, SR, 2005-2017 (%)</t>
  </si>
  <si>
    <t>Graf 2: Príjmy z majetkových daní, krajiny EÚ, (% HDP)</t>
  </si>
  <si>
    <t>Oslobodenia</t>
  </si>
  <si>
    <t>Zníženia</t>
  </si>
  <si>
    <t>Nezaplatená daň</t>
  </si>
  <si>
    <t>[%]</t>
  </si>
  <si>
    <t>byty</t>
  </si>
  <si>
    <t>stavby</t>
  </si>
  <si>
    <t>pozemky</t>
  </si>
  <si>
    <t>Spolu</t>
  </si>
  <si>
    <t>Graf 3: Medzera na dani z priznaných nehnuteľností, celkom, 2014 - 2017 (%)</t>
  </si>
  <si>
    <t>Graf 4: Medzera na dani z priznaných nehnuteľností, pozemky, 2014 - 2017 (%)</t>
  </si>
  <si>
    <t>Graf 5: Medzera na dani z priznaných nehnuteľností, stavby, 2014 - 2017 (%)</t>
  </si>
  <si>
    <t>Graf 6: Medzera na dani z priznaných nehnuteľností, byty, 2014 - 2017 (%)</t>
  </si>
  <si>
    <t xml:space="preserve"> </t>
  </si>
  <si>
    <t>Graf 7: Rozdelenie nezaplatenej dane z priznaných nehnuteľností, 2014 - 2017, (%)</t>
  </si>
  <si>
    <t>zaplatené</t>
  </si>
  <si>
    <t>ENG</t>
  </si>
  <si>
    <t>Total</t>
  </si>
  <si>
    <t>Unpaid</t>
  </si>
  <si>
    <t>Reduced</t>
  </si>
  <si>
    <t>Excempt</t>
  </si>
  <si>
    <t>Graf 9: Daň z pozemkov (v mil. eur)</t>
  </si>
  <si>
    <t>Graf 10: Daň z bytov (v mil.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</si>
</sst>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0.0"/>
    <numFmt numFmtId="165" formatCode="0.0%"/>
    <numFmt numFmtId="166" formatCode="_-* #,##0.00_-;\-* #,##0.00_-;_-* &quot;-&quot;??_-;_-@_-"/>
    <numFmt numFmtId="167" formatCode="_-* #,##0_-;\-* #,##0_-;_-* &quot;-&quot;??_-;_-@_-"/>
  </numFmts>
  <fonts count="17" x14ac:knownFonts="1">
    <font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rgb="FF2C9ADC"/>
      <name val="Arial Narrow"/>
      <family val="2"/>
      <charset val="238"/>
    </font>
    <font>
      <b/>
      <sz val="9.6"/>
      <color rgb="FF000000"/>
      <name val="Arial Narrow"/>
      <family val="2"/>
      <charset val="238"/>
    </font>
    <font>
      <sz val="16"/>
      <color theme="1"/>
      <name val="Calibri"/>
      <family val="2"/>
      <charset val="238"/>
      <scheme val="minor"/>
    </font>
    <font>
      <sz val="9.6"/>
      <color rgb="FF00000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0"/>
      <name val="Arial Narrow"/>
      <family val="2"/>
      <charset val="238"/>
    </font>
    <font>
      <sz val="10"/>
      <color rgb="FF00B0F0"/>
      <name val="Arial Narrow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5" fillId="0" borderId="0" xfId="0" applyFont="1"/>
    <xf numFmtId="1" fontId="0" fillId="0" borderId="0" xfId="1" applyNumberFormat="1" applyFont="1"/>
    <xf numFmtId="9" fontId="0" fillId="0" borderId="0" xfId="1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9" fontId="6" fillId="0" borderId="0" xfId="1" applyFont="1" applyAlignment="1">
      <alignment horizontal="center"/>
    </xf>
    <xf numFmtId="0" fontId="6" fillId="0" borderId="0" xfId="0" applyFont="1" applyFill="1"/>
    <xf numFmtId="0" fontId="8" fillId="0" borderId="0" xfId="0" applyFont="1"/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2" fillId="0" borderId="0" xfId="2"/>
    <xf numFmtId="0" fontId="2" fillId="0" borderId="0" xfId="2" applyFill="1" applyBorder="1"/>
    <xf numFmtId="165" fontId="2" fillId="0" borderId="0" xfId="2" applyNumberFormat="1" applyFill="1" applyBorder="1"/>
    <xf numFmtId="0" fontId="9" fillId="0" borderId="0" xfId="2" applyFont="1" applyFill="1" applyBorder="1" applyAlignment="1">
      <alignment horizontal="left" vertical="center" readingOrder="1"/>
    </xf>
    <xf numFmtId="0" fontId="10" fillId="0" borderId="0" xfId="2" applyFont="1" applyFill="1" applyBorder="1"/>
    <xf numFmtId="0" fontId="7" fillId="0" borderId="0" xfId="2" applyFont="1" applyFill="1" applyBorder="1"/>
    <xf numFmtId="0" fontId="2" fillId="0" borderId="0" xfId="2" applyFont="1" applyFill="1" applyBorder="1"/>
    <xf numFmtId="0" fontId="11" fillId="0" borderId="0" xfId="2" applyFont="1" applyFill="1" applyBorder="1" applyAlignment="1">
      <alignment horizontal="left" vertical="center" readingOrder="1"/>
    </xf>
    <xf numFmtId="0" fontId="12" fillId="0" borderId="0" xfId="2" applyFont="1" applyFill="1" applyBorder="1"/>
    <xf numFmtId="0" fontId="13" fillId="0" borderId="0" xfId="2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/>
    </xf>
    <xf numFmtId="165" fontId="3" fillId="0" borderId="0" xfId="2" applyNumberFormat="1" applyFont="1" applyFill="1" applyBorder="1" applyAlignment="1">
      <alignment horizontal="center"/>
    </xf>
    <xf numFmtId="0" fontId="14" fillId="0" borderId="0" xfId="2" applyFont="1" applyFill="1" applyBorder="1" applyAlignment="1">
      <alignment horizontal="left" vertical="center" readingOrder="1"/>
    </xf>
    <xf numFmtId="0" fontId="3" fillId="0" borderId="0" xfId="2" applyFont="1" applyFill="1" applyBorder="1"/>
    <xf numFmtId="165" fontId="0" fillId="0" borderId="0" xfId="3" applyNumberFormat="1" applyFont="1"/>
    <xf numFmtId="0" fontId="2" fillId="0" borderId="0" xfId="2" applyAlignment="1">
      <alignment horizontal="left" indent="1"/>
    </xf>
    <xf numFmtId="167" fontId="15" fillId="0" borderId="1" xfId="2" applyNumberFormat="1" applyFont="1" applyBorder="1"/>
    <xf numFmtId="0" fontId="12" fillId="0" borderId="0" xfId="2" applyFont="1"/>
    <xf numFmtId="0" fontId="0" fillId="0" borderId="0" xfId="4" applyNumberFormat="1" applyFont="1" applyBorder="1" applyAlignment="1">
      <alignment horizontal="left"/>
    </xf>
    <xf numFmtId="0" fontId="0" fillId="0" borderId="0" xfId="2" applyFont="1" applyBorder="1" applyAlignment="1">
      <alignment horizontal="left" indent="1"/>
    </xf>
    <xf numFmtId="0" fontId="0" fillId="0" borderId="0" xfId="2" applyFont="1" applyBorder="1" applyAlignment="1">
      <alignment horizontal="center"/>
    </xf>
    <xf numFmtId="165" fontId="0" fillId="0" borderId="0" xfId="3" applyNumberFormat="1" applyFont="1" applyBorder="1" applyAlignment="1">
      <alignment horizontal="center"/>
    </xf>
    <xf numFmtId="0" fontId="0" fillId="0" borderId="0" xfId="0" applyFont="1" applyFill="1"/>
    <xf numFmtId="164" fontId="0" fillId="0" borderId="0" xfId="0" applyNumberFormat="1" applyFont="1" applyFill="1" applyAlignment="1">
      <alignment horizontal="center"/>
    </xf>
    <xf numFmtId="164" fontId="0" fillId="0" borderId="0" xfId="0" applyNumberFormat="1" applyFont="1" applyAlignment="1">
      <alignment horizontal="center"/>
    </xf>
    <xf numFmtId="0" fontId="4" fillId="0" borderId="0" xfId="0" applyFont="1" applyBorder="1"/>
    <xf numFmtId="0" fontId="8" fillId="0" borderId="0" xfId="0" applyFont="1" applyBorder="1"/>
    <xf numFmtId="0" fontId="0" fillId="0" borderId="0" xfId="0" applyFont="1" applyBorder="1"/>
    <xf numFmtId="9" fontId="0" fillId="0" borderId="0" xfId="1" applyFont="1" applyAlignment="1">
      <alignment horizontal="center"/>
    </xf>
    <xf numFmtId="0" fontId="16" fillId="0" borderId="0" xfId="2" applyFont="1" applyFill="1" applyBorder="1"/>
    <xf numFmtId="165" fontId="16" fillId="0" borderId="0" xfId="2" applyNumberFormat="1" applyFont="1" applyFill="1" applyBorder="1"/>
    <xf numFmtId="165" fontId="3" fillId="0" borderId="0" xfId="1" applyNumberFormat="1" applyFont="1" applyFill="1" applyBorder="1" applyAlignment="1">
      <alignment horizontal="center"/>
    </xf>
  </cellXfs>
  <cellStyles count="8">
    <cellStyle name="Čiarka 2" xfId="4"/>
    <cellStyle name="Čiarka 3" xfId="7"/>
    <cellStyle name="Normálne" xfId="0" builtinId="0"/>
    <cellStyle name="Normálne 2" xfId="2"/>
    <cellStyle name="Normálne 3" xfId="5"/>
    <cellStyle name="Percentá" xfId="1" builtinId="5"/>
    <cellStyle name="Percentá 2" xfId="3"/>
    <cellStyle name="Percentá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3099679777191692E-2"/>
          <c:y val="4.8823828544190706E-2"/>
          <c:w val="0.89093095636884034"/>
          <c:h val="0.65840733449985422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Graf_1!$A$3</c:f>
              <c:strCache>
                <c:ptCount val="1"/>
                <c:pt idx="0">
                  <c:v>Daň z príjmov fyzických osôb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Graf_1!$B$2:$N$2</c:f>
              <c:numCache>
                <c:formatCode>General</c:formatCod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</c:numCache>
            </c:numRef>
          </c:cat>
          <c:val>
            <c:numRef>
              <c:f>Graf_1!$B$3:$N$3</c:f>
              <c:numCache>
                <c:formatCode>0</c:formatCode>
                <c:ptCount val="13"/>
                <c:pt idx="0">
                  <c:v>73.578185350669784</c:v>
                </c:pt>
                <c:pt idx="1">
                  <c:v>73.337480459890827</c:v>
                </c:pt>
                <c:pt idx="2">
                  <c:v>75.434813806397344</c:v>
                </c:pt>
                <c:pt idx="3">
                  <c:v>76.529877933435671</c:v>
                </c:pt>
                <c:pt idx="4">
                  <c:v>72.114030217079232</c:v>
                </c:pt>
                <c:pt idx="5">
                  <c:v>69.95589508905536</c:v>
                </c:pt>
                <c:pt idx="6">
                  <c:v>72.80774762669995</c:v>
                </c:pt>
                <c:pt idx="7">
                  <c:v>71.500925336412251</c:v>
                </c:pt>
                <c:pt idx="8">
                  <c:v>71.220483167000154</c:v>
                </c:pt>
                <c:pt idx="9">
                  <c:v>72.370773283969683</c:v>
                </c:pt>
                <c:pt idx="10">
                  <c:v>74.397815097041715</c:v>
                </c:pt>
                <c:pt idx="11">
                  <c:v>76.174031096321684</c:v>
                </c:pt>
                <c:pt idx="12">
                  <c:v>76.761511132472322</c:v>
                </c:pt>
              </c:numCache>
            </c:numRef>
          </c:val>
        </c:ser>
        <c:ser>
          <c:idx val="8"/>
          <c:order val="1"/>
          <c:tx>
            <c:strRef>
              <c:f>Graf_1!$A$4</c:f>
              <c:strCache>
                <c:ptCount val="1"/>
                <c:pt idx="0">
                  <c:v>Daň z nehnuteľností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Graf_1!$B$2:$N$2</c:f>
              <c:numCache>
                <c:formatCode>General</c:formatCod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</c:numCache>
            </c:numRef>
          </c:cat>
          <c:val>
            <c:numRef>
              <c:f>Graf_1!$B$4:$N$4</c:f>
              <c:numCache>
                <c:formatCode>0</c:formatCode>
                <c:ptCount val="13"/>
                <c:pt idx="0">
                  <c:v>16.669790503540376</c:v>
                </c:pt>
                <c:pt idx="1">
                  <c:v>16.884321238061283</c:v>
                </c:pt>
                <c:pt idx="2">
                  <c:v>15.277142990613656</c:v>
                </c:pt>
                <c:pt idx="3">
                  <c:v>14.191721485248317</c:v>
                </c:pt>
                <c:pt idx="4">
                  <c:v>17.204199452720498</c:v>
                </c:pt>
                <c:pt idx="5">
                  <c:v>18.768158351702269</c:v>
                </c:pt>
                <c:pt idx="6">
                  <c:v>16.992343810884037</c:v>
                </c:pt>
                <c:pt idx="7">
                  <c:v>18.2012859811304</c:v>
                </c:pt>
                <c:pt idx="8">
                  <c:v>18.433213767319977</c:v>
                </c:pt>
                <c:pt idx="9">
                  <c:v>17.824623051828723</c:v>
                </c:pt>
                <c:pt idx="10">
                  <c:v>16.408811105024107</c:v>
                </c:pt>
                <c:pt idx="11">
                  <c:v>15.346521862663298</c:v>
                </c:pt>
                <c:pt idx="12">
                  <c:v>14.856539859312706</c:v>
                </c:pt>
              </c:numCache>
            </c:numRef>
          </c:val>
        </c:ser>
        <c:ser>
          <c:idx val="0"/>
          <c:order val="2"/>
          <c:tx>
            <c:strRef>
              <c:f>Graf_1!$A$5</c:f>
              <c:strCache>
                <c:ptCount val="1"/>
                <c:pt idx="0">
                  <c:v>Dane za špecifické služby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Graf_1!$B$2:$N$2</c:f>
              <c:numCache>
                <c:formatCode>General</c:formatCod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</c:numCache>
            </c:numRef>
          </c:cat>
          <c:val>
            <c:numRef>
              <c:f>Graf_1!$B$5:$N$5</c:f>
              <c:numCache>
                <c:formatCode>0</c:formatCode>
                <c:ptCount val="13"/>
                <c:pt idx="0">
                  <c:v>9.7462631538603404</c:v>
                </c:pt>
                <c:pt idx="1">
                  <c:v>9.7728567749769546</c:v>
                </c:pt>
                <c:pt idx="2">
                  <c:v>9.2833394103461746</c:v>
                </c:pt>
                <c:pt idx="3">
                  <c:v>9.2718467399191518</c:v>
                </c:pt>
                <c:pt idx="4">
                  <c:v>10.674536263295945</c:v>
                </c:pt>
                <c:pt idx="5">
                  <c:v>11.268273254792522</c:v>
                </c:pt>
                <c:pt idx="6">
                  <c:v>10.193491333027078</c:v>
                </c:pt>
                <c:pt idx="7">
                  <c:v>10.291598144677437</c:v>
                </c:pt>
                <c:pt idx="8">
                  <c:v>10.340470427851933</c:v>
                </c:pt>
                <c:pt idx="9">
                  <c:v>9.7991038296486419</c:v>
                </c:pt>
                <c:pt idx="10">
                  <c:v>9.1884190733676991</c:v>
                </c:pt>
                <c:pt idx="11">
                  <c:v>8.4749825218618202</c:v>
                </c:pt>
                <c:pt idx="12">
                  <c:v>8.3777705078713449</c:v>
                </c:pt>
              </c:numCache>
            </c:numRef>
          </c:val>
        </c:ser>
        <c:ser>
          <c:idx val="1"/>
          <c:order val="3"/>
          <c:tx>
            <c:strRef>
              <c:f>Graf_1!$A$6</c:f>
              <c:strCache>
                <c:ptCount val="1"/>
                <c:pt idx="0">
                  <c:v>Daň z úhrad za dobývací priestor</c:v>
                </c:pt>
              </c:strCache>
            </c:strRef>
          </c:tx>
          <c:invertIfNegative val="0"/>
          <c:cat>
            <c:numRef>
              <c:f>Graf_1!$B$2:$N$2</c:f>
              <c:numCache>
                <c:formatCode>General</c:formatCod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</c:numCache>
            </c:numRef>
          </c:cat>
          <c:val>
            <c:numRef>
              <c:f>Graf_1!$B$6:$N$6</c:f>
              <c:numCache>
                <c:formatCode>0</c:formatCode>
                <c:ptCount val="13"/>
                <c:pt idx="0">
                  <c:v>5.7609919294900024E-3</c:v>
                </c:pt>
                <c:pt idx="1">
                  <c:v>5.341527070931852E-3</c:v>
                </c:pt>
                <c:pt idx="2">
                  <c:v>4.7037926428270104E-3</c:v>
                </c:pt>
                <c:pt idx="3">
                  <c:v>6.5538413968660005E-3</c:v>
                </c:pt>
                <c:pt idx="4">
                  <c:v>7.2340669043084692E-3</c:v>
                </c:pt>
                <c:pt idx="5">
                  <c:v>7.673304449863692E-3</c:v>
                </c:pt>
                <c:pt idx="6">
                  <c:v>6.417229388930328E-3</c:v>
                </c:pt>
                <c:pt idx="7">
                  <c:v>6.1905377798983433E-3</c:v>
                </c:pt>
                <c:pt idx="8">
                  <c:v>5.8326378279279622E-3</c:v>
                </c:pt>
                <c:pt idx="9">
                  <c:v>5.4998345529658228E-3</c:v>
                </c:pt>
                <c:pt idx="10">
                  <c:v>4.9547245664665522E-3</c:v>
                </c:pt>
                <c:pt idx="11">
                  <c:v>4.464519153184794E-3</c:v>
                </c:pt>
                <c:pt idx="12">
                  <c:v>4.1785003436274233E-3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9903208"/>
        <c:axId val="318050392"/>
      </c:barChart>
      <c:catAx>
        <c:axId val="319903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sk-SK"/>
          </a:p>
        </c:txPr>
        <c:crossAx val="318050392"/>
        <c:crosses val="autoZero"/>
        <c:auto val="1"/>
        <c:lblAlgn val="ctr"/>
        <c:lblOffset val="100"/>
        <c:noMultiLvlLbl val="0"/>
      </c:catAx>
      <c:valAx>
        <c:axId val="318050392"/>
        <c:scaling>
          <c:orientation val="minMax"/>
          <c:max val="100"/>
        </c:scaling>
        <c:delete val="0"/>
        <c:axPos val="l"/>
        <c:majorGridlines>
          <c:spPr>
            <a:ln w="3175" cmpd="sng">
              <a:solidFill>
                <a:sysClr val="window" lastClr="FFFFFF">
                  <a:lumMod val="85000"/>
                </a:sysClr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crossAx val="3199032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1.3497375328083989E-3"/>
          <c:y val="0.8653802128900554"/>
          <c:w val="0.99309470691163604"/>
          <c:h val="0.1319196558763488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5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417436997626964E-2"/>
          <c:y val="5.5989236111111111E-2"/>
          <c:w val="0.93616132135261021"/>
          <c:h val="0.76151100904053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Graf_10!$A$3</c:f>
              <c:strCache>
                <c:ptCount val="1"/>
                <c:pt idx="0">
                  <c:v>zaplatené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Arial Narrow" panose="020B0606020202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Graf_10!$B$2:$D$2</c:f>
              <c:numCache>
                <c:formatCode>General</c:formatCod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numCache>
            </c:numRef>
          </c:cat>
          <c:val>
            <c:numRef>
              <c:f>Graf_10!$B$3:$D$3</c:f>
              <c:numCache>
                <c:formatCode>0.0</c:formatCode>
                <c:ptCount val="3"/>
                <c:pt idx="0">
                  <c:v>17.181261880000054</c:v>
                </c:pt>
                <c:pt idx="1">
                  <c:v>18.020239090000029</c:v>
                </c:pt>
                <c:pt idx="2">
                  <c:v>20.400923410000061</c:v>
                </c:pt>
              </c:numCache>
            </c:numRef>
          </c:val>
        </c:ser>
        <c:ser>
          <c:idx val="1"/>
          <c:order val="1"/>
          <c:tx>
            <c:strRef>
              <c:f>Graf_10!$A$4</c:f>
              <c:strCache>
                <c:ptCount val="1"/>
                <c:pt idx="0">
                  <c:v>nepriznané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Arial Narrow" panose="020B0606020202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Graf_10!$B$2:$D$2</c:f>
              <c:numCache>
                <c:formatCode>General</c:formatCod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numCache>
            </c:numRef>
          </c:cat>
          <c:val>
            <c:numRef>
              <c:f>Graf_10!$B$4:$D$4</c:f>
              <c:numCache>
                <c:formatCode>0.0</c:formatCode>
                <c:ptCount val="3"/>
                <c:pt idx="0">
                  <c:v>5.0003045407555948</c:v>
                </c:pt>
                <c:pt idx="1">
                  <c:v>5.0105856783466054</c:v>
                </c:pt>
                <c:pt idx="2">
                  <c:v>4.6713661697028002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9866376"/>
        <c:axId val="319866768"/>
      </c:barChart>
      <c:catAx>
        <c:axId val="319866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 Narrow" panose="020B0606020202030204" pitchFamily="34" charset="0"/>
              </a:defRPr>
            </a:pPr>
            <a:endParaRPr lang="sk-SK"/>
          </a:p>
        </c:txPr>
        <c:crossAx val="319866768"/>
        <c:crosses val="autoZero"/>
        <c:auto val="1"/>
        <c:lblAlgn val="ctr"/>
        <c:lblOffset val="100"/>
        <c:noMultiLvlLbl val="0"/>
      </c:catAx>
      <c:valAx>
        <c:axId val="31986676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 Narrow" panose="020B0606020202030204" pitchFamily="34" charset="0"/>
              </a:defRPr>
            </a:pPr>
            <a:endParaRPr lang="sk-SK"/>
          </a:p>
        </c:txPr>
        <c:crossAx val="3198663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"/>
          <c:y val="0.90519212125511339"/>
          <c:w val="1"/>
          <c:h val="9.4406532516768754E-2"/>
        </c:manualLayout>
      </c:layout>
      <c:overlay val="0"/>
      <c:txPr>
        <a:bodyPr/>
        <a:lstStyle/>
        <a:p>
          <a:pPr>
            <a:defRPr>
              <a:latin typeface="Arial Narrow" panose="020B0606020202030204" pitchFamily="34" charset="0"/>
            </a:defRPr>
          </a:pPr>
          <a:endParaRPr lang="sk-S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50">
          <a:latin typeface="NeueHaasGroteskDisp W02" panose="020B0504020202020204" pitchFamily="34" charset="-18"/>
        </a:defRPr>
      </a:pPr>
      <a:endParaRPr lang="sk-SK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>
                <a:solidFill>
                  <a:schemeClr val="accent1"/>
                </a:solidFill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accent1"/>
                </a:solidFill>
              </a:ln>
              <a:effectLst/>
            </c:spPr>
          </c:dPt>
          <c:dPt>
            <c:idx val="9"/>
            <c:invertIfNegative val="0"/>
            <c:bubble3D val="0"/>
            <c:spPr>
              <a:solidFill>
                <a:srgbClr val="FFFF00"/>
              </a:solidFill>
              <a:ln>
                <a:solidFill>
                  <a:schemeClr val="accent1"/>
                </a:solidFill>
              </a:ln>
              <a:effectLst/>
            </c:spPr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>
                <a:solidFill>
                  <a:schemeClr val="accent1"/>
                </a:solidFill>
              </a:ln>
              <a:effectLst/>
            </c:spPr>
          </c:dPt>
          <c:dPt>
            <c:idx val="23"/>
            <c:invertIfNegative val="0"/>
            <c:bubble3D val="0"/>
            <c:spPr>
              <a:solidFill>
                <a:srgbClr val="FFFF00"/>
              </a:solidFill>
              <a:ln>
                <a:solidFill>
                  <a:schemeClr val="accent1"/>
                </a:solidFill>
              </a:ln>
              <a:effectLst/>
            </c:spPr>
          </c:dPt>
          <c:cat>
            <c:strRef>
              <c:f>Graf_2!$B$3:$AC$3</c:f>
              <c:strCache>
                <c:ptCount val="28"/>
                <c:pt idx="0">
                  <c:v>CZ</c:v>
                </c:pt>
                <c:pt idx="1">
                  <c:v>AT</c:v>
                </c:pt>
                <c:pt idx="2">
                  <c:v>BG</c:v>
                </c:pt>
                <c:pt idx="3">
                  <c:v>ES</c:v>
                </c:pt>
                <c:pt idx="4">
                  <c:v>LT</c:v>
                </c:pt>
                <c:pt idx="5">
                  <c:v>DE</c:v>
                </c:pt>
                <c:pt idx="6">
                  <c:v>SK</c:v>
                </c:pt>
                <c:pt idx="7">
                  <c:v>SI</c:v>
                </c:pt>
                <c:pt idx="8">
                  <c:v>IR</c:v>
                </c:pt>
                <c:pt idx="9">
                  <c:v>HU</c:v>
                </c:pt>
                <c:pt idx="10">
                  <c:v>HR</c:v>
                </c:pt>
                <c:pt idx="11">
                  <c:v>PT</c:v>
                </c:pt>
                <c:pt idx="12">
                  <c:v>RO</c:v>
                </c:pt>
                <c:pt idx="13">
                  <c:v>FI</c:v>
                </c:pt>
                <c:pt idx="14">
                  <c:v>SE</c:v>
                </c:pt>
                <c:pt idx="15">
                  <c:v>CY</c:v>
                </c:pt>
                <c:pt idx="16">
                  <c:v>LV</c:v>
                </c:pt>
                <c:pt idx="17">
                  <c:v>NL</c:v>
                </c:pt>
                <c:pt idx="18">
                  <c:v>LU</c:v>
                </c:pt>
                <c:pt idx="19">
                  <c:v>ES</c:v>
                </c:pt>
                <c:pt idx="20">
                  <c:v>PL</c:v>
                </c:pt>
                <c:pt idx="21">
                  <c:v>IT</c:v>
                </c:pt>
                <c:pt idx="22">
                  <c:v>BE</c:v>
                </c:pt>
                <c:pt idx="23">
                  <c:v>EÚ</c:v>
                </c:pt>
                <c:pt idx="24">
                  <c:v>DK</c:v>
                </c:pt>
                <c:pt idx="25">
                  <c:v>GR</c:v>
                </c:pt>
                <c:pt idx="26">
                  <c:v>UK</c:v>
                </c:pt>
                <c:pt idx="27">
                  <c:v>FR</c:v>
                </c:pt>
              </c:strCache>
            </c:strRef>
          </c:cat>
          <c:val>
            <c:numRef>
              <c:f>Graf_2!$B$4:$AC$4</c:f>
              <c:numCache>
                <c:formatCode>General</c:formatCode>
                <c:ptCount val="28"/>
                <c:pt idx="0">
                  <c:v>0.2</c:v>
                </c:pt>
                <c:pt idx="1">
                  <c:v>0.2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0.4</c:v>
                </c:pt>
                <c:pt idx="6">
                  <c:v>0.4</c:v>
                </c:pt>
                <c:pt idx="7">
                  <c:v>0.5</c:v>
                </c:pt>
                <c:pt idx="8">
                  <c:v>0.6</c:v>
                </c:pt>
                <c:pt idx="9">
                  <c:v>0.6</c:v>
                </c:pt>
                <c:pt idx="10">
                  <c:v>0.7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0.8</c:v>
                </c:pt>
                <c:pt idx="15">
                  <c:v>0.89999999999999991</c:v>
                </c:pt>
                <c:pt idx="16">
                  <c:v>0.9</c:v>
                </c:pt>
                <c:pt idx="17">
                  <c:v>0.9</c:v>
                </c:pt>
                <c:pt idx="18">
                  <c:v>1.1000000000000001</c:v>
                </c:pt>
                <c:pt idx="19">
                  <c:v>1.3</c:v>
                </c:pt>
                <c:pt idx="20">
                  <c:v>1.3</c:v>
                </c:pt>
                <c:pt idx="21">
                  <c:v>1.4</c:v>
                </c:pt>
                <c:pt idx="22">
                  <c:v>1.5</c:v>
                </c:pt>
                <c:pt idx="23">
                  <c:v>1.7</c:v>
                </c:pt>
                <c:pt idx="24">
                  <c:v>2.0999999999999996</c:v>
                </c:pt>
                <c:pt idx="25">
                  <c:v>2.8</c:v>
                </c:pt>
                <c:pt idx="26">
                  <c:v>3.0999999999999996</c:v>
                </c:pt>
                <c:pt idx="27">
                  <c:v>3.7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18053136"/>
        <c:axId val="321607824"/>
      </c:barChart>
      <c:catAx>
        <c:axId val="318053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21607824"/>
        <c:crosses val="autoZero"/>
        <c:auto val="1"/>
        <c:lblAlgn val="ctr"/>
        <c:lblOffset val="100"/>
        <c:noMultiLvlLbl val="0"/>
      </c:catAx>
      <c:valAx>
        <c:axId val="32160782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18053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Graf_3!$C$2</c:f>
              <c:strCache>
                <c:ptCount val="1"/>
                <c:pt idx="0">
                  <c:v>Nezaplatená daň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>
                    <a:latin typeface="Arial Narrow" panose="020B0606020202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Graf_3!$A$3:$A$6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Graf_3!$C$3:$C$6</c:f>
              <c:numCache>
                <c:formatCode>0.0%</c:formatCode>
                <c:ptCount val="4"/>
                <c:pt idx="0">
                  <c:v>2.333531080419185E-2</c:v>
                </c:pt>
                <c:pt idx="1">
                  <c:v>2.0994653792203551E-2</c:v>
                </c:pt>
                <c:pt idx="2">
                  <c:v>2.0625459914511826E-2</c:v>
                </c:pt>
                <c:pt idx="3">
                  <c:v>1.9916287464496616E-2</c:v>
                </c:pt>
              </c:numCache>
            </c:numRef>
          </c:val>
        </c:ser>
        <c:ser>
          <c:idx val="8"/>
          <c:order val="1"/>
          <c:tx>
            <c:strRef>
              <c:f>Graf_3!$D$2</c:f>
              <c:strCache>
                <c:ptCount val="1"/>
                <c:pt idx="0">
                  <c:v>Zníženia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>
                    <a:latin typeface="Arial Narrow" panose="020B0606020202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Graf_3!$A$3:$A$6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Graf_3!$D$3:$D$6</c:f>
              <c:numCache>
                <c:formatCode>0.0%</c:formatCode>
                <c:ptCount val="4"/>
                <c:pt idx="0">
                  <c:v>9.2000188678566658E-2</c:v>
                </c:pt>
                <c:pt idx="1">
                  <c:v>9.9329154411403803E-2</c:v>
                </c:pt>
                <c:pt idx="2">
                  <c:v>9.8856422907411173E-2</c:v>
                </c:pt>
                <c:pt idx="3">
                  <c:v>9.6805920537400308E-2</c:v>
                </c:pt>
              </c:numCache>
            </c:numRef>
          </c:val>
        </c:ser>
        <c:ser>
          <c:idx val="0"/>
          <c:order val="2"/>
          <c:tx>
            <c:strRef>
              <c:f>Graf_3!$E$2</c:f>
              <c:strCache>
                <c:ptCount val="1"/>
                <c:pt idx="0">
                  <c:v>Oslobodenia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>
                    <a:solidFill>
                      <a:schemeClr val="bg1"/>
                    </a:solidFill>
                    <a:latin typeface="Arial Narrow" panose="020B0606020202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Graf_3!$A$3:$A$6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Graf_3!$E$3:$E$6</c:f>
              <c:numCache>
                <c:formatCode>0.0%</c:formatCode>
                <c:ptCount val="4"/>
                <c:pt idx="0">
                  <c:v>4.0627814789884593E-2</c:v>
                </c:pt>
                <c:pt idx="1">
                  <c:v>4.031898091056766E-2</c:v>
                </c:pt>
                <c:pt idx="2">
                  <c:v>3.9939068528531185E-2</c:v>
                </c:pt>
                <c:pt idx="3">
                  <c:v>3.9415234139415938E-2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321608608"/>
        <c:axId val="321609000"/>
      </c:barChart>
      <c:lineChart>
        <c:grouping val="standard"/>
        <c:varyColors val="0"/>
        <c:ser>
          <c:idx val="1"/>
          <c:order val="3"/>
          <c:tx>
            <c:v> </c:v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7733333333333354E-2"/>
                  <c:y val="-5.6444444444444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0555555555555607E-2"/>
                  <c:y val="-4.7037037037037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0555555555555552E-2"/>
                  <c:y val="-4.7037037037037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4911111111111211E-2"/>
                  <c:y val="-4.7037037037037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>
                    <a:latin typeface="Arial Narrow" panose="020B0606020202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Graf_3!$B$3:$B$6</c:f>
              <c:numCache>
                <c:formatCode>0.0%</c:formatCode>
                <c:ptCount val="4"/>
                <c:pt idx="0">
                  <c:v>0.15596331427264309</c:v>
                </c:pt>
                <c:pt idx="1">
                  <c:v>0.16064278911417501</c:v>
                </c:pt>
                <c:pt idx="2">
                  <c:v>0.1594209513504542</c:v>
                </c:pt>
                <c:pt idx="3">
                  <c:v>0.15613744214131287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608608"/>
        <c:axId val="321609000"/>
      </c:lineChart>
      <c:catAx>
        <c:axId val="321608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sz="1050">
                <a:latin typeface="Arial Narrow" panose="020B0606020202030204" pitchFamily="34" charset="0"/>
              </a:defRPr>
            </a:pPr>
            <a:endParaRPr lang="sk-SK"/>
          </a:p>
        </c:txPr>
        <c:crossAx val="321609000"/>
        <c:crosses val="autoZero"/>
        <c:auto val="1"/>
        <c:lblAlgn val="ctr"/>
        <c:lblOffset val="100"/>
        <c:noMultiLvlLbl val="0"/>
      </c:catAx>
      <c:valAx>
        <c:axId val="321609000"/>
        <c:scaling>
          <c:orientation val="minMax"/>
          <c:max val="0.22000000000000003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1050">
                <a:latin typeface="Arial Narrow" panose="020B0606020202030204" pitchFamily="34" charset="0"/>
              </a:defRPr>
            </a:pPr>
            <a:endParaRPr lang="sk-SK"/>
          </a:p>
        </c:txPr>
        <c:crossAx val="3216086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338108888888889"/>
          <c:y val="0.88760592592592591"/>
          <c:w val="0.67631155555555555"/>
          <c:h val="8.4171851851851845E-2"/>
        </c:manualLayout>
      </c:layout>
      <c:overlay val="0"/>
      <c:txPr>
        <a:bodyPr/>
        <a:lstStyle/>
        <a:p>
          <a:pPr>
            <a:defRPr sz="1050">
              <a:latin typeface="Arial Narrow" panose="020B0606020202030204" pitchFamily="34" charset="0"/>
            </a:defRPr>
          </a:pPr>
          <a:endParaRPr lang="sk-S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Graf_3!$I$2</c:f>
              <c:strCache>
                <c:ptCount val="1"/>
                <c:pt idx="0">
                  <c:v>Unpaid</c:v>
                </c:pt>
              </c:strCache>
            </c:strRef>
          </c:tx>
          <c:spPr>
            <a:solidFill>
              <a:srgbClr val="5B9BD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Graf_3!$A$3:$A$6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Graf_3!$I$3:$I$6</c:f>
              <c:numCache>
                <c:formatCode>0.0%</c:formatCode>
                <c:ptCount val="4"/>
                <c:pt idx="0">
                  <c:v>2.333531080419185E-2</c:v>
                </c:pt>
                <c:pt idx="1">
                  <c:v>2.0994653792203551E-2</c:v>
                </c:pt>
                <c:pt idx="2">
                  <c:v>2.0625459914511826E-2</c:v>
                </c:pt>
                <c:pt idx="3">
                  <c:v>1.9916287464496616E-2</c:v>
                </c:pt>
              </c:numCache>
            </c:numRef>
          </c:val>
        </c:ser>
        <c:ser>
          <c:idx val="8"/>
          <c:order val="1"/>
          <c:tx>
            <c:strRef>
              <c:f>Graf_3!$J$2</c:f>
              <c:strCache>
                <c:ptCount val="1"/>
                <c:pt idx="0">
                  <c:v>Reduced</c:v>
                </c:pt>
              </c:strCache>
            </c:strRef>
          </c:tx>
          <c:spPr>
            <a:solidFill>
              <a:srgbClr val="4472C4">
                <a:lumMod val="20000"/>
                <a:lumOff val="8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Graf_3!$A$3:$A$6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Graf_3!$J$3:$J$6</c:f>
              <c:numCache>
                <c:formatCode>0.0%</c:formatCode>
                <c:ptCount val="4"/>
                <c:pt idx="0">
                  <c:v>9.2000188678566658E-2</c:v>
                </c:pt>
                <c:pt idx="1">
                  <c:v>9.9329154411403803E-2</c:v>
                </c:pt>
                <c:pt idx="2">
                  <c:v>9.8856422907411173E-2</c:v>
                </c:pt>
                <c:pt idx="3">
                  <c:v>9.6805920537400308E-2</c:v>
                </c:pt>
              </c:numCache>
            </c:numRef>
          </c:val>
        </c:ser>
        <c:ser>
          <c:idx val="0"/>
          <c:order val="2"/>
          <c:tx>
            <c:strRef>
              <c:f>Graf_3!$K$2</c:f>
              <c:strCache>
                <c:ptCount val="1"/>
                <c:pt idx="0">
                  <c:v>Excempt</c:v>
                </c:pt>
              </c:strCache>
            </c:strRef>
          </c:tx>
          <c:spPr>
            <a:solidFill>
              <a:srgbClr val="44546A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Graf_3!$A$3:$A$6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Graf_3!$K$3:$K$6</c:f>
              <c:numCache>
                <c:formatCode>0.0%</c:formatCode>
                <c:ptCount val="4"/>
                <c:pt idx="0">
                  <c:v>4.0627814789884593E-2</c:v>
                </c:pt>
                <c:pt idx="1">
                  <c:v>4.031898091056766E-2</c:v>
                </c:pt>
                <c:pt idx="2">
                  <c:v>3.9939068528531185E-2</c:v>
                </c:pt>
                <c:pt idx="3">
                  <c:v>3.9415234139415938E-2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321611352"/>
        <c:axId val="322014416"/>
      </c:barChart>
      <c:lineChart>
        <c:grouping val="standard"/>
        <c:varyColors val="0"/>
        <c:ser>
          <c:idx val="1"/>
          <c:order val="3"/>
          <c:tx>
            <c:v> 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3184888888888913E-2"/>
                  <c:y val="-4.23333333333333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600711111111116E-2"/>
                  <c:y val="-5.1740740740740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0118222222222221E-2"/>
                  <c:y val="-5.64444444444444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6007111111111216E-2"/>
                  <c:y val="-5.64444444444444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sk-S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Graf_3!$H$3:$H$6</c:f>
              <c:numCache>
                <c:formatCode>0.0%</c:formatCode>
                <c:ptCount val="4"/>
                <c:pt idx="0">
                  <c:v>0.15596331427264309</c:v>
                </c:pt>
                <c:pt idx="1">
                  <c:v>0.16064278911417501</c:v>
                </c:pt>
                <c:pt idx="2">
                  <c:v>0.1594209513504542</c:v>
                </c:pt>
                <c:pt idx="3">
                  <c:v>0.15613744214131287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611352"/>
        <c:axId val="322014416"/>
      </c:lineChart>
      <c:catAx>
        <c:axId val="321611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crossAx val="322014416"/>
        <c:crosses val="autoZero"/>
        <c:auto val="1"/>
        <c:lblAlgn val="ctr"/>
        <c:lblOffset val="100"/>
        <c:noMultiLvlLbl val="0"/>
      </c:catAx>
      <c:valAx>
        <c:axId val="322014416"/>
        <c:scaling>
          <c:orientation val="minMax"/>
          <c:max val="0.22000000000000003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1000"/>
            </a:pPr>
            <a:endParaRPr lang="sk-SK"/>
          </a:p>
        </c:txPr>
        <c:crossAx val="3216113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338108888888889"/>
          <c:y val="0.88760592592592591"/>
          <c:w val="0.67631155555555555"/>
          <c:h val="8.4171851851851845E-2"/>
        </c:manualLayout>
      </c:layout>
      <c:overlay val="0"/>
      <c:txPr>
        <a:bodyPr/>
        <a:lstStyle/>
        <a:p>
          <a:pPr>
            <a:defRPr sz="1000"/>
          </a:pPr>
          <a:endParaRPr lang="sk-S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Graf_4!$C$2</c:f>
              <c:strCache>
                <c:ptCount val="1"/>
                <c:pt idx="0">
                  <c:v>Nezaplatená daň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>
                    <a:latin typeface="Arial Narrow" panose="020B0606020202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Graf_4!$A$3:$A$6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Graf_4!$C$3:$C$6</c:f>
              <c:numCache>
                <c:formatCode>0.0%</c:formatCode>
                <c:ptCount val="4"/>
                <c:pt idx="0">
                  <c:v>2.8411993836710937E-2</c:v>
                </c:pt>
                <c:pt idx="1">
                  <c:v>3.0083014839145716E-2</c:v>
                </c:pt>
                <c:pt idx="2">
                  <c:v>3.1309191375856242E-2</c:v>
                </c:pt>
                <c:pt idx="3">
                  <c:v>3.3040118114652961E-2</c:v>
                </c:pt>
              </c:numCache>
            </c:numRef>
          </c:val>
        </c:ser>
        <c:ser>
          <c:idx val="8"/>
          <c:order val="1"/>
          <c:tx>
            <c:strRef>
              <c:f>Graf_4!$D$2</c:f>
              <c:strCache>
                <c:ptCount val="1"/>
                <c:pt idx="0">
                  <c:v>Zníženia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>
                    <a:latin typeface="Arial Narrow" panose="020B0606020202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Graf_4!$A$3:$A$6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Graf_4!$D$3:$D$6</c:f>
              <c:numCache>
                <c:formatCode>0.0%</c:formatCode>
                <c:ptCount val="4"/>
                <c:pt idx="0">
                  <c:v>0.12356790818692866</c:v>
                </c:pt>
                <c:pt idx="1">
                  <c:v>0.12369276286863909</c:v>
                </c:pt>
                <c:pt idx="2">
                  <c:v>0.12378351623161186</c:v>
                </c:pt>
                <c:pt idx="3">
                  <c:v>0.11948576316824652</c:v>
                </c:pt>
              </c:numCache>
            </c:numRef>
          </c:val>
        </c:ser>
        <c:ser>
          <c:idx val="0"/>
          <c:order val="2"/>
          <c:tx>
            <c:strRef>
              <c:f>Graf_4!$E$2</c:f>
              <c:strCache>
                <c:ptCount val="1"/>
                <c:pt idx="0">
                  <c:v>Oslobodenia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>
                    <a:solidFill>
                      <a:schemeClr val="bg1"/>
                    </a:solidFill>
                    <a:latin typeface="Arial Narrow" panose="020B0606020202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Graf_4!$A$3:$A$6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Graf_4!$E$3:$E$6</c:f>
              <c:numCache>
                <c:formatCode>0.0%</c:formatCode>
                <c:ptCount val="4"/>
                <c:pt idx="0">
                  <c:v>4.39746760374524E-2</c:v>
                </c:pt>
                <c:pt idx="1">
                  <c:v>4.782517025063257E-2</c:v>
                </c:pt>
                <c:pt idx="2">
                  <c:v>4.9126974261025587E-2</c:v>
                </c:pt>
                <c:pt idx="3">
                  <c:v>4.9673764223090305E-2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322015592"/>
        <c:axId val="322015984"/>
      </c:barChart>
      <c:lineChart>
        <c:grouping val="standard"/>
        <c:varyColors val="0"/>
        <c:ser>
          <c:idx val="1"/>
          <c:order val="3"/>
          <c:tx>
            <c:v> </c:v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926666666666669E-2"/>
                  <c:y val="-5.64444444444444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7733333333333381E-2"/>
                  <c:y val="-4.23333333333333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6.773333333333334E-2"/>
                  <c:y val="-4.7037037037037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7733333333333437E-2"/>
                  <c:y val="-4.70370370370370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>
                    <a:latin typeface="Arial Narrow" panose="020B0606020202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Graf_4!$B$3:$B$6</c:f>
              <c:numCache>
                <c:formatCode>0.0%</c:formatCode>
                <c:ptCount val="4"/>
                <c:pt idx="0">
                  <c:v>0.19595457806109198</c:v>
                </c:pt>
                <c:pt idx="1">
                  <c:v>0.20160094795841738</c:v>
                </c:pt>
                <c:pt idx="2">
                  <c:v>0.20421968186849368</c:v>
                </c:pt>
                <c:pt idx="3">
                  <c:v>0.20219964550598979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015592"/>
        <c:axId val="322015984"/>
      </c:lineChart>
      <c:catAx>
        <c:axId val="322015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sz="1050">
                <a:latin typeface="Arial Narrow" panose="020B0606020202030204" pitchFamily="34" charset="0"/>
              </a:defRPr>
            </a:pPr>
            <a:endParaRPr lang="sk-SK"/>
          </a:p>
        </c:txPr>
        <c:crossAx val="322015984"/>
        <c:crosses val="autoZero"/>
        <c:auto val="1"/>
        <c:lblAlgn val="ctr"/>
        <c:lblOffset val="100"/>
        <c:noMultiLvlLbl val="0"/>
      </c:catAx>
      <c:valAx>
        <c:axId val="322015984"/>
        <c:scaling>
          <c:orientation val="minMax"/>
          <c:max val="0.22000000000000003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1050">
                <a:latin typeface="Arial Narrow" panose="020B0606020202030204" pitchFamily="34" charset="0"/>
              </a:defRPr>
            </a:pPr>
            <a:endParaRPr lang="sk-SK"/>
          </a:p>
        </c:txPr>
        <c:crossAx val="3220155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3785533333333333"/>
          <c:y val="0.88760592592592591"/>
          <c:w val="0.80895600000000012"/>
          <c:h val="8.4171851851851845E-2"/>
        </c:manualLayout>
      </c:layout>
      <c:overlay val="0"/>
      <c:txPr>
        <a:bodyPr/>
        <a:lstStyle/>
        <a:p>
          <a:pPr>
            <a:defRPr sz="1050">
              <a:latin typeface="Arial Narrow" panose="020B0606020202030204" pitchFamily="34" charset="0"/>
            </a:defRPr>
          </a:pPr>
          <a:endParaRPr lang="sk-S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Graf_5!$C$2</c:f>
              <c:strCache>
                <c:ptCount val="1"/>
                <c:pt idx="0">
                  <c:v>Nezaplatená daň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>
                    <a:latin typeface="Arial Narrow" panose="020B0606020202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Graf_5!$A$3:$A$6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Graf_5!$C$3:$C$6</c:f>
              <c:numCache>
                <c:formatCode>0.0%</c:formatCode>
                <c:ptCount val="4"/>
                <c:pt idx="0">
                  <c:v>2.1499305858049503E-2</c:v>
                </c:pt>
                <c:pt idx="1">
                  <c:v>1.7647325764387704E-2</c:v>
                </c:pt>
                <c:pt idx="2">
                  <c:v>1.6955046789608724E-2</c:v>
                </c:pt>
                <c:pt idx="3">
                  <c:v>1.5119095006007275E-2</c:v>
                </c:pt>
              </c:numCache>
            </c:numRef>
          </c:val>
        </c:ser>
        <c:ser>
          <c:idx val="8"/>
          <c:order val="1"/>
          <c:tx>
            <c:strRef>
              <c:f>Graf_5!$D$2</c:f>
              <c:strCache>
                <c:ptCount val="1"/>
                <c:pt idx="0">
                  <c:v>Zníženia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>
                    <a:latin typeface="Arial Narrow" panose="020B0606020202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Graf_5!$A$3:$A$6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Graf_5!$D$3:$D$6</c:f>
              <c:numCache>
                <c:formatCode>0.0%</c:formatCode>
                <c:ptCount val="4"/>
                <c:pt idx="0">
                  <c:v>8.2035754337468625E-2</c:v>
                </c:pt>
                <c:pt idx="1">
                  <c:v>9.2037557774594894E-2</c:v>
                </c:pt>
                <c:pt idx="2">
                  <c:v>9.129310944208234E-2</c:v>
                </c:pt>
                <c:pt idx="3">
                  <c:v>8.9189242238626815E-2</c:v>
                </c:pt>
              </c:numCache>
            </c:numRef>
          </c:val>
        </c:ser>
        <c:ser>
          <c:idx val="0"/>
          <c:order val="2"/>
          <c:tx>
            <c:strRef>
              <c:f>Graf_5!$E$2</c:f>
              <c:strCache>
                <c:ptCount val="1"/>
                <c:pt idx="0">
                  <c:v>Oslobodenia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>
                    <a:solidFill>
                      <a:schemeClr val="bg1"/>
                    </a:solidFill>
                    <a:latin typeface="Arial Narrow" panose="020B0606020202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Graf_5!$A$3:$A$6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Graf_5!$E$3:$E$6</c:f>
              <c:numCache>
                <c:formatCode>0.0%</c:formatCode>
                <c:ptCount val="4"/>
                <c:pt idx="0">
                  <c:v>4.1930197843093743E-2</c:v>
                </c:pt>
                <c:pt idx="1">
                  <c:v>4.0027055918361767E-2</c:v>
                </c:pt>
                <c:pt idx="2">
                  <c:v>3.8935469607216916E-2</c:v>
                </c:pt>
                <c:pt idx="3">
                  <c:v>3.8286517346778424E-2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321610960"/>
        <c:axId val="321610568"/>
      </c:barChart>
      <c:lineChart>
        <c:grouping val="standard"/>
        <c:varyColors val="0"/>
        <c:ser>
          <c:idx val="1"/>
          <c:order val="3"/>
          <c:tx>
            <c:v> </c:v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7733333333333354E-2"/>
                  <c:y val="-5.6444444444444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2088888888888943E-2"/>
                  <c:y val="-5.6444444444444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6.2088888888888888E-2"/>
                  <c:y val="-5.174074074074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9266666666666877E-2"/>
                  <c:y val="-5.174074074074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>
                    <a:latin typeface="Arial Narrow" panose="020B0606020202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Graf_5!$B$3:$B$6</c:f>
              <c:numCache>
                <c:formatCode>0.0%</c:formatCode>
                <c:ptCount val="4"/>
                <c:pt idx="0">
                  <c:v>0.14546525803861188</c:v>
                </c:pt>
                <c:pt idx="1">
                  <c:v>0.14971193945734435</c:v>
                </c:pt>
                <c:pt idx="2">
                  <c:v>0.14718362583890798</c:v>
                </c:pt>
                <c:pt idx="3">
                  <c:v>0.14259485459141252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610960"/>
        <c:axId val="321610568"/>
      </c:lineChart>
      <c:catAx>
        <c:axId val="32161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sz="1050">
                <a:latin typeface="Arial Narrow" panose="020B0606020202030204" pitchFamily="34" charset="0"/>
              </a:defRPr>
            </a:pPr>
            <a:endParaRPr lang="sk-SK"/>
          </a:p>
        </c:txPr>
        <c:crossAx val="321610568"/>
        <c:crosses val="autoZero"/>
        <c:auto val="1"/>
        <c:lblAlgn val="ctr"/>
        <c:lblOffset val="100"/>
        <c:noMultiLvlLbl val="0"/>
      </c:catAx>
      <c:valAx>
        <c:axId val="321610568"/>
        <c:scaling>
          <c:orientation val="minMax"/>
          <c:max val="0.22000000000000003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1050">
                <a:latin typeface="Arial Narrow" panose="020B0606020202030204" pitchFamily="34" charset="0"/>
              </a:defRPr>
            </a:pPr>
            <a:endParaRPr lang="sk-SK"/>
          </a:p>
        </c:txPr>
        <c:crossAx val="321610960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1050">
              <a:latin typeface="Arial Narrow" panose="020B0606020202030204" pitchFamily="34" charset="0"/>
            </a:defRPr>
          </a:pPr>
          <a:endParaRPr lang="sk-S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Graf_6!$C$2</c:f>
              <c:strCache>
                <c:ptCount val="1"/>
                <c:pt idx="0">
                  <c:v>Nezaplatená daň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>
                    <a:latin typeface="Arial Narrow" panose="020B0606020202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Graf_6!$A$3:$A$6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Graf_6!$C$3:$C$6</c:f>
              <c:numCache>
                <c:formatCode>0.0%</c:formatCode>
                <c:ptCount val="4"/>
                <c:pt idx="0">
                  <c:v>2.1689456149728975E-2</c:v>
                </c:pt>
                <c:pt idx="1">
                  <c:v>1.9056222746422394E-2</c:v>
                </c:pt>
                <c:pt idx="2">
                  <c:v>1.452681374261657E-2</c:v>
                </c:pt>
                <c:pt idx="3">
                  <c:v>1.6513981085727537E-2</c:v>
                </c:pt>
              </c:numCache>
            </c:numRef>
          </c:val>
        </c:ser>
        <c:ser>
          <c:idx val="8"/>
          <c:order val="1"/>
          <c:tx>
            <c:strRef>
              <c:f>Graf_6!$D$2</c:f>
              <c:strCache>
                <c:ptCount val="1"/>
                <c:pt idx="0">
                  <c:v>Zníženia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>
                    <a:latin typeface="Arial Narrow" panose="020B0606020202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Graf_6!$A$3:$A$6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Graf_6!$D$3:$D$6</c:f>
              <c:numCache>
                <c:formatCode>0.0%</c:formatCode>
                <c:ptCount val="4"/>
                <c:pt idx="0">
                  <c:v>6.2208110279330597E-2</c:v>
                </c:pt>
                <c:pt idx="1">
                  <c:v>7.169084079469544E-2</c:v>
                </c:pt>
                <c:pt idx="2">
                  <c:v>7.1215972748951251E-2</c:v>
                </c:pt>
                <c:pt idx="3">
                  <c:v>8.2818870427836574E-2</c:v>
                </c:pt>
              </c:numCache>
            </c:numRef>
          </c:val>
        </c:ser>
        <c:ser>
          <c:idx val="0"/>
          <c:order val="2"/>
          <c:tx>
            <c:strRef>
              <c:f>Graf_6!$E$2</c:f>
              <c:strCache>
                <c:ptCount val="1"/>
                <c:pt idx="0">
                  <c:v>Oslobodenia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cat>
            <c:numRef>
              <c:f>Graf_6!$A$3:$A$6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Graf_6!$E$3:$E$6</c:f>
              <c:numCache>
                <c:formatCode>0.0%</c:formatCode>
                <c:ptCount val="4"/>
                <c:pt idx="0">
                  <c:v>5.700480588353693E-3</c:v>
                </c:pt>
                <c:pt idx="1">
                  <c:v>5.7217096551237948E-3</c:v>
                </c:pt>
                <c:pt idx="2">
                  <c:v>5.8334431349233917E-3</c:v>
                </c:pt>
                <c:pt idx="3">
                  <c:v>5.2060057058524074E-3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321609784"/>
        <c:axId val="322016768"/>
      </c:barChart>
      <c:lineChart>
        <c:grouping val="standard"/>
        <c:varyColors val="0"/>
        <c:ser>
          <c:idx val="1"/>
          <c:order val="3"/>
          <c:tx>
            <c:v> </c:v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0800000000000026E-2"/>
                  <c:y val="-5.6444444444444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3622222222222272E-2"/>
                  <c:y val="-5.174074074074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0800000000000102E-2"/>
                  <c:y val="-7.0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9266666666666877E-2"/>
                  <c:y val="-5.6444444444444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>
                    <a:latin typeface="Arial Narrow" panose="020B0606020202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Graf_6!$B$3:$B$6</c:f>
              <c:numCache>
                <c:formatCode>0.0%</c:formatCode>
                <c:ptCount val="4"/>
                <c:pt idx="0">
                  <c:v>8.9598047017413265E-2</c:v>
                </c:pt>
                <c:pt idx="1">
                  <c:v>9.6468773196241628E-2</c:v>
                </c:pt>
                <c:pt idx="2">
                  <c:v>9.1576229626491201E-2</c:v>
                </c:pt>
                <c:pt idx="3">
                  <c:v>0.10453885721941651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609784"/>
        <c:axId val="322016768"/>
      </c:lineChart>
      <c:catAx>
        <c:axId val="321609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sz="1050">
                <a:latin typeface="Arial Narrow" panose="020B0606020202030204" pitchFamily="34" charset="0"/>
              </a:defRPr>
            </a:pPr>
            <a:endParaRPr lang="sk-SK"/>
          </a:p>
        </c:txPr>
        <c:crossAx val="322016768"/>
        <c:crosses val="autoZero"/>
        <c:auto val="1"/>
        <c:lblAlgn val="ctr"/>
        <c:lblOffset val="100"/>
        <c:noMultiLvlLbl val="0"/>
      </c:catAx>
      <c:valAx>
        <c:axId val="322016768"/>
        <c:scaling>
          <c:orientation val="minMax"/>
          <c:max val="0.22000000000000003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1050">
                <a:latin typeface="Arial Narrow" panose="020B0606020202030204" pitchFamily="34" charset="0"/>
              </a:defRPr>
            </a:pPr>
            <a:endParaRPr lang="sk-SK"/>
          </a:p>
        </c:txPr>
        <c:crossAx val="32160978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1050">
              <a:latin typeface="Arial Narrow" panose="020B0606020202030204" pitchFamily="34" charset="0"/>
            </a:defRPr>
          </a:pPr>
          <a:endParaRPr lang="sk-S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Graf_7!$A$3</c:f>
              <c:strCache>
                <c:ptCount val="1"/>
                <c:pt idx="0">
                  <c:v>pozemky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>
                    <a:latin typeface="Arial Narrow" panose="020B0606020202030204" pitchFamily="34" charset="0"/>
                  </a:defRPr>
                </a:pPr>
                <a:endParaRPr lang="sk-SK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Graf_7!$B$2:$E$2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Graf_7!$B$3:$E$3</c:f>
              <c:numCache>
                <c:formatCode>0.0%</c:formatCode>
                <c:ptCount val="4"/>
                <c:pt idx="0">
                  <c:v>0.32167809209685216</c:v>
                </c:pt>
                <c:pt idx="1">
                  <c:v>0.37735557179329327</c:v>
                </c:pt>
                <c:pt idx="2">
                  <c:v>0.40126943509979829</c:v>
                </c:pt>
                <c:pt idx="3">
                  <c:v>0.43677936205877566</c:v>
                </c:pt>
              </c:numCache>
            </c:numRef>
          </c:val>
        </c:ser>
        <c:ser>
          <c:idx val="8"/>
          <c:order val="1"/>
          <c:tx>
            <c:strRef>
              <c:f>Graf_7!$A$4</c:f>
              <c:strCache>
                <c:ptCount val="1"/>
                <c:pt idx="0">
                  <c:v>stavby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>
                    <a:latin typeface="Arial Narrow" panose="020B0606020202030204" pitchFamily="34" charset="0"/>
                  </a:defRPr>
                </a:pPr>
                <a:endParaRPr lang="sk-SK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Graf_7!$B$2:$E$2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Graf_7!$B$4:$E$4</c:f>
              <c:numCache>
                <c:formatCode>0.0%</c:formatCode>
                <c:ptCount val="4"/>
                <c:pt idx="0">
                  <c:v>0.63105188150058245</c:v>
                </c:pt>
                <c:pt idx="1">
                  <c:v>0.57603154948724833</c:v>
                </c:pt>
                <c:pt idx="2">
                  <c:v>0.56276262278992306</c:v>
                </c:pt>
                <c:pt idx="3">
                  <c:v>0.51636390936251964</c:v>
                </c:pt>
              </c:numCache>
            </c:numRef>
          </c:val>
        </c:ser>
        <c:ser>
          <c:idx val="0"/>
          <c:order val="2"/>
          <c:tx>
            <c:strRef>
              <c:f>Graf_7!$A$5</c:f>
              <c:strCache>
                <c:ptCount val="1"/>
                <c:pt idx="0">
                  <c:v>byty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4.95770370370370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4.95459259259259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4.8156666666666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>
                    <a:latin typeface="Arial Narrow" panose="020B0606020202030204" pitchFamily="34" charset="0"/>
                  </a:defRPr>
                </a:pPr>
                <a:endParaRPr lang="sk-SK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Graf_7!$B$2:$E$2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Graf_7!$B$5:$E$5</c:f>
              <c:numCache>
                <c:formatCode>0.0%</c:formatCode>
                <c:ptCount val="4"/>
                <c:pt idx="0">
                  <c:v>4.7270026402565446E-2</c:v>
                </c:pt>
                <c:pt idx="1">
                  <c:v>4.6612878719458371E-2</c:v>
                </c:pt>
                <c:pt idx="2">
                  <c:v>3.5967942110278726E-2</c:v>
                </c:pt>
                <c:pt idx="3">
                  <c:v>4.6856728578704654E-2</c:v>
                </c:pt>
              </c:numCache>
            </c:numRef>
          </c:val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322015200"/>
        <c:axId val="322017552"/>
      </c:barChart>
      <c:catAx>
        <c:axId val="322015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sz="1050">
                <a:latin typeface="Arial Narrow" panose="020B0606020202030204" pitchFamily="34" charset="0"/>
              </a:defRPr>
            </a:pPr>
            <a:endParaRPr lang="sk-SK"/>
          </a:p>
        </c:txPr>
        <c:crossAx val="322017552"/>
        <c:crosses val="autoZero"/>
        <c:auto val="1"/>
        <c:lblAlgn val="ctr"/>
        <c:lblOffset val="100"/>
        <c:noMultiLvlLbl val="0"/>
      </c:catAx>
      <c:valAx>
        <c:axId val="322017552"/>
        <c:scaling>
          <c:orientation val="minMax"/>
          <c:max val="1.05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1050">
                <a:latin typeface="Arial Narrow" panose="020B0606020202030204" pitchFamily="34" charset="0"/>
              </a:defRPr>
            </a:pPr>
            <a:endParaRPr lang="sk-SK"/>
          </a:p>
        </c:txPr>
        <c:crossAx val="322015200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1050">
              <a:latin typeface="Arial Narrow" panose="020B0606020202030204" pitchFamily="34" charset="0"/>
            </a:defRPr>
          </a:pPr>
          <a:endParaRPr lang="sk-S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417436997626964E-2"/>
          <c:y val="5.5989236111111111E-2"/>
          <c:w val="0.93616132135261021"/>
          <c:h val="0.76151100904053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Graf_9!$A$3</c:f>
              <c:strCache>
                <c:ptCount val="1"/>
                <c:pt idx="0">
                  <c:v>zaplatené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Arial Narrow" panose="020B0606020202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Graf_9!$B$2:$D$2</c:f>
              <c:numCache>
                <c:formatCode>General</c:formatCod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numCache>
            </c:numRef>
          </c:cat>
          <c:val>
            <c:numRef>
              <c:f>Graf_9!$B$3:$D$3</c:f>
              <c:numCache>
                <c:formatCode>0.0</c:formatCode>
                <c:ptCount val="3"/>
                <c:pt idx="0">
                  <c:v>83.139623740000047</c:v>
                </c:pt>
                <c:pt idx="1">
                  <c:v>86.082547540000434</c:v>
                </c:pt>
                <c:pt idx="2">
                  <c:v>89.288376060000374</c:v>
                </c:pt>
              </c:numCache>
            </c:numRef>
          </c:val>
        </c:ser>
        <c:ser>
          <c:idx val="2"/>
          <c:order val="1"/>
          <c:tx>
            <c:strRef>
              <c:f>Graf_9!$A$4</c:f>
              <c:strCache>
                <c:ptCount val="1"/>
                <c:pt idx="0">
                  <c:v>nepriznané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Arial Narrow" panose="020B0606020202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Graf_9!$B$2:$D$2</c:f>
              <c:numCache>
                <c:formatCode>General</c:formatCod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numCache>
            </c:numRef>
          </c:cat>
          <c:val>
            <c:numRef>
              <c:f>Graf_9!$B$4:$D$4</c:f>
              <c:numCache>
                <c:formatCode>0.0</c:formatCode>
                <c:ptCount val="3"/>
                <c:pt idx="0">
                  <c:v>95.243893220799876</c:v>
                </c:pt>
                <c:pt idx="1">
                  <c:v>100.2558742348003</c:v>
                </c:pt>
                <c:pt idx="2">
                  <c:v>100.74853452059997</c:v>
                </c:pt>
              </c:numCache>
            </c:numRef>
          </c:val>
        </c:ser>
        <c:ser>
          <c:idx val="1"/>
          <c:order val="2"/>
          <c:tx>
            <c:strRef>
              <c:f>Graf_9!$A$5</c:f>
              <c:strCache>
                <c:ptCount val="1"/>
                <c:pt idx="0">
                  <c:v>nepriznané, bez obcí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Arial Narrow" panose="020B0606020202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Graf_9!$B$2:$D$2</c:f>
              <c:numCache>
                <c:formatCode>General</c:formatCod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numCache>
            </c:numRef>
          </c:cat>
          <c:val>
            <c:numRef>
              <c:f>Graf_9!$B$5:$D$5</c:f>
              <c:numCache>
                <c:formatCode>0.0</c:formatCode>
                <c:ptCount val="3"/>
                <c:pt idx="0">
                  <c:v>11.079065803987531</c:v>
                </c:pt>
                <c:pt idx="1">
                  <c:v>11.662075019431072</c:v>
                </c:pt>
                <c:pt idx="2">
                  <c:v>11.719382795717918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9865200"/>
        <c:axId val="319865592"/>
      </c:barChart>
      <c:catAx>
        <c:axId val="31986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 Narrow" panose="020B0606020202030204" pitchFamily="34" charset="0"/>
              </a:defRPr>
            </a:pPr>
            <a:endParaRPr lang="sk-SK"/>
          </a:p>
        </c:txPr>
        <c:crossAx val="319865592"/>
        <c:crosses val="autoZero"/>
        <c:auto val="1"/>
        <c:lblAlgn val="ctr"/>
        <c:lblOffset val="100"/>
        <c:noMultiLvlLbl val="0"/>
      </c:catAx>
      <c:valAx>
        <c:axId val="3198655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 Narrow" panose="020B0606020202030204" pitchFamily="34" charset="0"/>
              </a:defRPr>
            </a:pPr>
            <a:endParaRPr lang="sk-SK"/>
          </a:p>
        </c:txPr>
        <c:crossAx val="3198652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"/>
          <c:y val="0.90519211140274136"/>
          <c:w val="1"/>
          <c:h val="9.4406532516768754E-2"/>
        </c:manualLayout>
      </c:layout>
      <c:overlay val="0"/>
      <c:txPr>
        <a:bodyPr/>
        <a:lstStyle/>
        <a:p>
          <a:pPr>
            <a:defRPr>
              <a:latin typeface="Arial Narrow" panose="020B0606020202030204" pitchFamily="34" charset="0"/>
            </a:defRPr>
          </a:pPr>
          <a:endParaRPr lang="sk-S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50">
          <a:latin typeface="NeueHaasGroteskDisp W02" panose="020B0504020202020204" pitchFamily="34" charset="-18"/>
        </a:defRPr>
      </a:pPr>
      <a:endParaRPr lang="sk-SK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459685</xdr:colOff>
      <xdr:row>7</xdr:row>
      <xdr:rowOff>36443</xdr:rowOff>
    </xdr:from>
    <xdr:to>
      <xdr:col>11</xdr:col>
      <xdr:colOff>260902</xdr:colOff>
      <xdr:row>23</xdr:row>
      <xdr:rowOff>129208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12</xdr:row>
      <xdr:rowOff>123825</xdr:rowOff>
    </xdr:from>
    <xdr:to>
      <xdr:col>10</xdr:col>
      <xdr:colOff>57150</xdr:colOff>
      <xdr:row>32</xdr:row>
      <xdr:rowOff>57150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10</xdr:row>
      <xdr:rowOff>0</xdr:rowOff>
    </xdr:from>
    <xdr:to>
      <xdr:col>8</xdr:col>
      <xdr:colOff>523875</xdr:colOff>
      <xdr:row>29</xdr:row>
      <xdr:rowOff>95250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323850</xdr:colOff>
      <xdr:row>6</xdr:row>
      <xdr:rowOff>0</xdr:rowOff>
    </xdr:from>
    <xdr:to>
      <xdr:col>14</xdr:col>
      <xdr:colOff>285750</xdr:colOff>
      <xdr:row>22</xdr:row>
      <xdr:rowOff>152400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7</xdr:row>
      <xdr:rowOff>85723</xdr:rowOff>
    </xdr:from>
    <xdr:to>
      <xdr:col>4</xdr:col>
      <xdr:colOff>823350</xdr:colOff>
      <xdr:row>21</xdr:row>
      <xdr:rowOff>42523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7</xdr:row>
      <xdr:rowOff>142875</xdr:rowOff>
    </xdr:from>
    <xdr:to>
      <xdr:col>13</xdr:col>
      <xdr:colOff>299475</xdr:colOff>
      <xdr:row>21</xdr:row>
      <xdr:rowOff>99675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0.71332</cdr:x>
      <cdr:y>0.13053</cdr:y>
    </cdr:from>
    <cdr:to>
      <cdr:x>0.82338</cdr:x>
      <cdr:y>0.22225</cdr:y>
    </cdr:to>
    <cdr:sp macro="" textlink="">
      <cdr:nvSpPr>
        <cdr:cNvPr id="2" name="BlokTextu 1"/>
        <cdr:cNvSpPr txBox="1"/>
      </cdr:nvSpPr>
      <cdr:spPr>
        <a:xfrm xmlns:a="http://schemas.openxmlformats.org/drawingml/2006/main">
          <a:off x="3209925" y="352427"/>
          <a:ext cx="49530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sk-SK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0.71332</cdr:x>
      <cdr:y>0.13053</cdr:y>
    </cdr:from>
    <cdr:to>
      <cdr:x>0.82338</cdr:x>
      <cdr:y>0.22225</cdr:y>
    </cdr:to>
    <cdr:sp macro="" textlink="">
      <cdr:nvSpPr>
        <cdr:cNvPr id="2" name="BlokTextu 1"/>
        <cdr:cNvSpPr txBox="1"/>
      </cdr:nvSpPr>
      <cdr:spPr>
        <a:xfrm xmlns:a="http://schemas.openxmlformats.org/drawingml/2006/main">
          <a:off x="3209925" y="352427"/>
          <a:ext cx="49530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sk-SK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11</xdr:row>
      <xdr:rowOff>0</xdr:rowOff>
    </xdr:from>
    <xdr:to>
      <xdr:col>4</xdr:col>
      <xdr:colOff>1223400</xdr:colOff>
      <xdr:row>25</xdr:row>
      <xdr:rowOff>33000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9</xdr:row>
      <xdr:rowOff>0</xdr:rowOff>
    </xdr:from>
    <xdr:to>
      <xdr:col>4</xdr:col>
      <xdr:colOff>680475</xdr:colOff>
      <xdr:row>22</xdr:row>
      <xdr:rowOff>147300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8</xdr:row>
      <xdr:rowOff>142875</xdr:rowOff>
    </xdr:from>
    <xdr:to>
      <xdr:col>4</xdr:col>
      <xdr:colOff>1004325</xdr:colOff>
      <xdr:row>22</xdr:row>
      <xdr:rowOff>99675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6</xdr:row>
      <xdr:rowOff>90487</xdr:rowOff>
    </xdr:from>
    <xdr:to>
      <xdr:col>4</xdr:col>
      <xdr:colOff>651900</xdr:colOff>
      <xdr:row>20</xdr:row>
      <xdr:rowOff>123487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tabSelected="1" zoomScaleNormal="100" workbookViewId="0">
      <selection activeCell="B36" sqref="B36"/>
    </sheetView>
  </sheetViews>
  <sheetFormatPr defaultRowHeight="12.75" x14ac:dyDescent="0.2"/>
  <cols>
    <col min="1" max="1" width="28" style="12" bestFit="1" customWidth="1"/>
    <col min="2" max="16384" width="9.33203125" style="12"/>
  </cols>
  <sheetData>
    <row r="1" spans="1:15" s="42" customFormat="1" x14ac:dyDescent="0.2">
      <c r="A1" s="41" t="s">
        <v>36</v>
      </c>
    </row>
    <row r="2" spans="1:15" s="42" customFormat="1" x14ac:dyDescent="0.2">
      <c r="B2" s="40">
        <v>2005</v>
      </c>
      <c r="C2" s="40">
        <v>2006</v>
      </c>
      <c r="D2" s="40">
        <v>2007</v>
      </c>
      <c r="E2" s="40">
        <v>2008</v>
      </c>
      <c r="F2" s="40">
        <v>2009</v>
      </c>
      <c r="G2" s="40">
        <v>2010</v>
      </c>
      <c r="H2" s="40">
        <v>2011</v>
      </c>
      <c r="I2" s="40">
        <v>2012</v>
      </c>
      <c r="J2" s="40">
        <v>2013</v>
      </c>
      <c r="K2" s="40">
        <v>2014</v>
      </c>
      <c r="L2" s="40">
        <v>2015</v>
      </c>
      <c r="M2" s="40">
        <v>2016</v>
      </c>
      <c r="N2" s="40">
        <v>2017</v>
      </c>
    </row>
    <row r="3" spans="1:15" x14ac:dyDescent="0.2">
      <c r="A3" s="1" t="s">
        <v>0</v>
      </c>
      <c r="B3" s="2">
        <v>73.578185350669784</v>
      </c>
      <c r="C3" s="2">
        <v>73.337480459890827</v>
      </c>
      <c r="D3" s="2">
        <v>75.434813806397344</v>
      </c>
      <c r="E3" s="2">
        <v>76.529877933435671</v>
      </c>
      <c r="F3" s="2">
        <v>72.114030217079232</v>
      </c>
      <c r="G3" s="2">
        <v>69.95589508905536</v>
      </c>
      <c r="H3" s="2">
        <v>72.80774762669995</v>
      </c>
      <c r="I3" s="2">
        <v>71.500925336412251</v>
      </c>
      <c r="J3" s="2">
        <v>71.220483167000154</v>
      </c>
      <c r="K3" s="2">
        <v>72.370773283969683</v>
      </c>
      <c r="L3" s="2">
        <v>74.397815097041715</v>
      </c>
      <c r="M3" s="2">
        <v>76.174031096321684</v>
      </c>
      <c r="N3" s="2">
        <v>76.761511132472322</v>
      </c>
      <c r="O3" s="3"/>
    </row>
    <row r="4" spans="1:15" x14ac:dyDescent="0.2">
      <c r="A4" s="12" t="s">
        <v>1</v>
      </c>
      <c r="B4" s="2">
        <v>16.669790503540376</v>
      </c>
      <c r="C4" s="2">
        <v>16.884321238061283</v>
      </c>
      <c r="D4" s="2">
        <v>15.277142990613656</v>
      </c>
      <c r="E4" s="2">
        <v>14.191721485248317</v>
      </c>
      <c r="F4" s="2">
        <v>17.204199452720498</v>
      </c>
      <c r="G4" s="2">
        <v>18.768158351702269</v>
      </c>
      <c r="H4" s="2">
        <v>16.992343810884037</v>
      </c>
      <c r="I4" s="2">
        <v>18.2012859811304</v>
      </c>
      <c r="J4" s="2">
        <v>18.433213767319977</v>
      </c>
      <c r="K4" s="2">
        <v>17.824623051828723</v>
      </c>
      <c r="L4" s="2">
        <v>16.408811105024107</v>
      </c>
      <c r="M4" s="2">
        <v>15.346521862663298</v>
      </c>
      <c r="N4" s="2">
        <v>14.856539859312706</v>
      </c>
      <c r="O4" s="3"/>
    </row>
    <row r="5" spans="1:15" x14ac:dyDescent="0.2">
      <c r="A5" s="12" t="s">
        <v>2</v>
      </c>
      <c r="B5" s="2">
        <v>9.7462631538603404</v>
      </c>
      <c r="C5" s="2">
        <v>9.7728567749769546</v>
      </c>
      <c r="D5" s="2">
        <v>9.2833394103461746</v>
      </c>
      <c r="E5" s="2">
        <v>9.2718467399191518</v>
      </c>
      <c r="F5" s="2">
        <v>10.674536263295945</v>
      </c>
      <c r="G5" s="2">
        <v>11.268273254792522</v>
      </c>
      <c r="H5" s="2">
        <v>10.193491333027078</v>
      </c>
      <c r="I5" s="2">
        <v>10.291598144677437</v>
      </c>
      <c r="J5" s="2">
        <v>10.340470427851933</v>
      </c>
      <c r="K5" s="2">
        <v>9.7991038296486419</v>
      </c>
      <c r="L5" s="2">
        <v>9.1884190733676991</v>
      </c>
      <c r="M5" s="2">
        <v>8.4749825218618202</v>
      </c>
      <c r="N5" s="2">
        <v>8.3777705078713449</v>
      </c>
      <c r="O5" s="3"/>
    </row>
    <row r="6" spans="1:15" x14ac:dyDescent="0.2">
      <c r="A6" s="1" t="s">
        <v>3</v>
      </c>
      <c r="B6" s="2">
        <v>5.7609919294900024E-3</v>
      </c>
      <c r="C6" s="2">
        <v>5.341527070931852E-3</v>
      </c>
      <c r="D6" s="2">
        <v>4.7037926428270104E-3</v>
      </c>
      <c r="E6" s="2">
        <v>6.5538413968660005E-3</v>
      </c>
      <c r="F6" s="2">
        <v>7.2340669043084692E-3</v>
      </c>
      <c r="G6" s="2">
        <v>7.673304449863692E-3</v>
      </c>
      <c r="H6" s="2">
        <v>6.417229388930328E-3</v>
      </c>
      <c r="I6" s="2">
        <v>6.1905377798983433E-3</v>
      </c>
      <c r="J6" s="2">
        <v>5.8326378279279622E-3</v>
      </c>
      <c r="K6" s="2">
        <v>5.4998345529658228E-3</v>
      </c>
      <c r="L6" s="2">
        <v>4.9547245664665522E-3</v>
      </c>
      <c r="M6" s="2">
        <v>4.464519153184794E-3</v>
      </c>
      <c r="N6" s="2">
        <v>4.1785003436274233E-3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"/>
  <sheetViews>
    <sheetView workbookViewId="0"/>
  </sheetViews>
  <sheetFormatPr defaultRowHeight="12.75" x14ac:dyDescent="0.2"/>
  <cols>
    <col min="1" max="1" width="21.83203125" style="12" bestFit="1" customWidth="1"/>
    <col min="2" max="2" width="9" style="12" customWidth="1"/>
    <col min="3" max="16384" width="9.33203125" style="12"/>
  </cols>
  <sheetData>
    <row r="1" spans="1:29" x14ac:dyDescent="0.2">
      <c r="A1" s="11" t="s">
        <v>37</v>
      </c>
    </row>
    <row r="2" spans="1:29" x14ac:dyDescent="0.2">
      <c r="A2" s="12" t="s">
        <v>33</v>
      </c>
    </row>
    <row r="3" spans="1:29" x14ac:dyDescent="0.2">
      <c r="A3" s="13" t="s">
        <v>32</v>
      </c>
      <c r="B3" s="5" t="s">
        <v>7</v>
      </c>
      <c r="C3" s="14" t="s">
        <v>20</v>
      </c>
      <c r="D3" s="14" t="s">
        <v>6</v>
      </c>
      <c r="E3" s="14" t="s">
        <v>12</v>
      </c>
      <c r="F3" s="14" t="s">
        <v>31</v>
      </c>
      <c r="G3" s="14" t="s">
        <v>9</v>
      </c>
      <c r="H3" s="6" t="s">
        <v>25</v>
      </c>
      <c r="I3" s="14" t="s">
        <v>24</v>
      </c>
      <c r="J3" s="14" t="s">
        <v>10</v>
      </c>
      <c r="K3" s="5" t="s">
        <v>18</v>
      </c>
      <c r="L3" s="14" t="s">
        <v>14</v>
      </c>
      <c r="M3" s="14" t="s">
        <v>22</v>
      </c>
      <c r="N3" s="14" t="s">
        <v>23</v>
      </c>
      <c r="O3" s="14" t="s">
        <v>26</v>
      </c>
      <c r="P3" s="14" t="s">
        <v>27</v>
      </c>
      <c r="Q3" s="14" t="s">
        <v>16</v>
      </c>
      <c r="R3" s="14" t="s">
        <v>30</v>
      </c>
      <c r="S3" s="14" t="s">
        <v>19</v>
      </c>
      <c r="T3" s="14" t="s">
        <v>17</v>
      </c>
      <c r="U3" s="14" t="s">
        <v>12</v>
      </c>
      <c r="V3" s="5" t="s">
        <v>21</v>
      </c>
      <c r="W3" s="14" t="s">
        <v>15</v>
      </c>
      <c r="X3" s="14" t="s">
        <v>5</v>
      </c>
      <c r="Y3" s="5" t="s">
        <v>4</v>
      </c>
      <c r="Z3" s="14" t="s">
        <v>8</v>
      </c>
      <c r="AA3" s="14" t="s">
        <v>11</v>
      </c>
      <c r="AB3" s="14" t="s">
        <v>28</v>
      </c>
      <c r="AC3" s="14" t="s">
        <v>13</v>
      </c>
    </row>
    <row r="4" spans="1:29" x14ac:dyDescent="0.2">
      <c r="A4" s="13" t="s">
        <v>29</v>
      </c>
      <c r="B4" s="5">
        <v>0.2</v>
      </c>
      <c r="C4" s="14">
        <v>0.2</v>
      </c>
      <c r="D4" s="14">
        <v>0.3</v>
      </c>
      <c r="E4" s="14">
        <v>0.3</v>
      </c>
      <c r="F4" s="14">
        <v>0.3</v>
      </c>
      <c r="G4" s="14">
        <v>0.4</v>
      </c>
      <c r="H4" s="6">
        <v>0.4</v>
      </c>
      <c r="I4" s="14">
        <v>0.5</v>
      </c>
      <c r="J4" s="14">
        <v>0.6</v>
      </c>
      <c r="K4" s="5">
        <v>0.6</v>
      </c>
      <c r="L4" s="14">
        <v>0.7</v>
      </c>
      <c r="M4" s="14">
        <v>0.8</v>
      </c>
      <c r="N4" s="14">
        <v>0.8</v>
      </c>
      <c r="O4" s="14">
        <v>0.8</v>
      </c>
      <c r="P4" s="14">
        <v>0.8</v>
      </c>
      <c r="Q4" s="14">
        <v>0.89999999999999991</v>
      </c>
      <c r="R4" s="14">
        <v>0.9</v>
      </c>
      <c r="S4" s="14">
        <v>0.9</v>
      </c>
      <c r="T4" s="14">
        <v>1.1000000000000001</v>
      </c>
      <c r="U4" s="14">
        <v>1.3</v>
      </c>
      <c r="V4" s="5">
        <v>1.3</v>
      </c>
      <c r="W4" s="14">
        <v>1.4</v>
      </c>
      <c r="X4" s="14">
        <v>1.5</v>
      </c>
      <c r="Y4" s="5">
        <v>1.7</v>
      </c>
      <c r="Z4" s="14">
        <v>2.0999999999999996</v>
      </c>
      <c r="AA4" s="14">
        <v>2.8</v>
      </c>
      <c r="AB4" s="14">
        <v>3.0999999999999996</v>
      </c>
      <c r="AC4" s="14">
        <v>3.7</v>
      </c>
    </row>
    <row r="7" spans="1:29" x14ac:dyDescent="0.2">
      <c r="A7" s="4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E30" sqref="E30"/>
    </sheetView>
  </sheetViews>
  <sheetFormatPr defaultRowHeight="15" x14ac:dyDescent="0.25"/>
  <cols>
    <col min="1" max="1" width="9.33203125" style="21"/>
    <col min="2" max="2" width="18.6640625" style="21" bestFit="1" customWidth="1"/>
    <col min="3" max="3" width="21.5" style="21" bestFit="1" customWidth="1"/>
    <col min="4" max="4" width="26.1640625" style="21" bestFit="1" customWidth="1"/>
    <col min="5" max="5" width="14.5" style="21" bestFit="1" customWidth="1"/>
    <col min="6" max="8" width="9.33203125" style="21"/>
    <col min="9" max="9" width="12.1640625" style="21" bestFit="1" customWidth="1"/>
    <col min="10" max="10" width="14" style="21" bestFit="1" customWidth="1"/>
    <col min="11" max="11" width="10" style="21" bestFit="1" customWidth="1"/>
    <col min="12" max="16384" width="9.33203125" style="21"/>
  </cols>
  <sheetData>
    <row r="1" spans="1:11" x14ac:dyDescent="0.25">
      <c r="A1" s="27" t="s">
        <v>46</v>
      </c>
      <c r="B1" s="23"/>
      <c r="C1" s="23"/>
      <c r="D1" s="23"/>
      <c r="E1" s="23"/>
      <c r="G1" s="44" t="s">
        <v>53</v>
      </c>
      <c r="H1" s="44"/>
      <c r="I1" s="44"/>
      <c r="J1" s="44"/>
      <c r="K1" s="44"/>
    </row>
    <row r="2" spans="1:11" x14ac:dyDescent="0.25">
      <c r="A2" s="24" t="s">
        <v>41</v>
      </c>
      <c r="B2" s="25" t="s">
        <v>45</v>
      </c>
      <c r="C2" s="25" t="s">
        <v>40</v>
      </c>
      <c r="D2" s="25" t="s">
        <v>39</v>
      </c>
      <c r="E2" s="25" t="s">
        <v>38</v>
      </c>
      <c r="G2" s="44"/>
      <c r="H2" s="44" t="s">
        <v>54</v>
      </c>
      <c r="I2" s="44" t="s">
        <v>55</v>
      </c>
      <c r="J2" s="44" t="s">
        <v>56</v>
      </c>
      <c r="K2" s="44" t="s">
        <v>57</v>
      </c>
    </row>
    <row r="3" spans="1:11" x14ac:dyDescent="0.25">
      <c r="A3" s="25">
        <v>2014</v>
      </c>
      <c r="B3" s="26">
        <v>0.15596331427264309</v>
      </c>
      <c r="C3" s="26">
        <v>2.333531080419185E-2</v>
      </c>
      <c r="D3" s="26">
        <v>9.2000188678566658E-2</v>
      </c>
      <c r="E3" s="26">
        <v>4.0627814789884593E-2</v>
      </c>
      <c r="G3" s="44">
        <f>A3</f>
        <v>2014</v>
      </c>
      <c r="H3" s="45">
        <f>B3</f>
        <v>0.15596331427264309</v>
      </c>
      <c r="I3" s="45">
        <f t="shared" ref="I3:K3" si="0">C3</f>
        <v>2.333531080419185E-2</v>
      </c>
      <c r="J3" s="45">
        <f t="shared" si="0"/>
        <v>9.2000188678566658E-2</v>
      </c>
      <c r="K3" s="45">
        <f t="shared" si="0"/>
        <v>4.0627814789884593E-2</v>
      </c>
    </row>
    <row r="4" spans="1:11" x14ac:dyDescent="0.25">
      <c r="A4" s="25">
        <v>2015</v>
      </c>
      <c r="B4" s="26">
        <v>0.16064278911417501</v>
      </c>
      <c r="C4" s="26">
        <v>2.0994653792203551E-2</v>
      </c>
      <c r="D4" s="26">
        <v>9.9329154411403803E-2</v>
      </c>
      <c r="E4" s="26">
        <v>4.031898091056766E-2</v>
      </c>
      <c r="G4" s="44">
        <f t="shared" ref="G4:G6" si="1">A4</f>
        <v>2015</v>
      </c>
      <c r="H4" s="45">
        <f t="shared" ref="H4:H6" si="2">B4</f>
        <v>0.16064278911417501</v>
      </c>
      <c r="I4" s="45">
        <f t="shared" ref="I4:I6" si="3">C4</f>
        <v>2.0994653792203551E-2</v>
      </c>
      <c r="J4" s="45">
        <f t="shared" ref="J4:J6" si="4">D4</f>
        <v>9.9329154411403803E-2</v>
      </c>
      <c r="K4" s="45">
        <f t="shared" ref="K4:K6" si="5">E4</f>
        <v>4.031898091056766E-2</v>
      </c>
    </row>
    <row r="5" spans="1:11" x14ac:dyDescent="0.25">
      <c r="A5" s="25">
        <v>2016</v>
      </c>
      <c r="B5" s="26">
        <v>0.1594209513504542</v>
      </c>
      <c r="C5" s="26">
        <v>2.0625459914511826E-2</v>
      </c>
      <c r="D5" s="26">
        <v>9.8856422907411173E-2</v>
      </c>
      <c r="E5" s="26">
        <v>3.9939068528531185E-2</v>
      </c>
      <c r="G5" s="44">
        <f t="shared" si="1"/>
        <v>2016</v>
      </c>
      <c r="H5" s="45">
        <f t="shared" si="2"/>
        <v>0.1594209513504542</v>
      </c>
      <c r="I5" s="45">
        <f t="shared" si="3"/>
        <v>2.0625459914511826E-2</v>
      </c>
      <c r="J5" s="45">
        <f t="shared" si="4"/>
        <v>9.8856422907411173E-2</v>
      </c>
      <c r="K5" s="45">
        <f t="shared" si="5"/>
        <v>3.9939068528531185E-2</v>
      </c>
    </row>
    <row r="6" spans="1:11" x14ac:dyDescent="0.25">
      <c r="A6" s="25">
        <v>2017</v>
      </c>
      <c r="B6" s="26">
        <v>0.15613744214131287</v>
      </c>
      <c r="C6" s="26">
        <v>1.9916287464496616E-2</v>
      </c>
      <c r="D6" s="26">
        <v>9.6805920537400308E-2</v>
      </c>
      <c r="E6" s="26">
        <v>3.9415234139415938E-2</v>
      </c>
      <c r="G6" s="44">
        <f t="shared" si="1"/>
        <v>2017</v>
      </c>
      <c r="H6" s="45">
        <f t="shared" si="2"/>
        <v>0.15613744214131287</v>
      </c>
      <c r="I6" s="45">
        <f t="shared" si="3"/>
        <v>1.9916287464496616E-2</v>
      </c>
      <c r="J6" s="45">
        <f t="shared" si="4"/>
        <v>9.6805920537400308E-2</v>
      </c>
      <c r="K6" s="45">
        <f t="shared" si="5"/>
        <v>3.9415234139415938E-2</v>
      </c>
    </row>
    <row r="16" spans="1:11" ht="21" x14ac:dyDescent="0.35">
      <c r="C16" s="19"/>
    </row>
    <row r="34" spans="2:2" x14ac:dyDescent="0.25">
      <c r="B34" s="2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E29" sqref="E29"/>
    </sheetView>
  </sheetViews>
  <sheetFormatPr defaultRowHeight="15" x14ac:dyDescent="0.25"/>
  <cols>
    <col min="1" max="1" width="9.33203125" style="16"/>
    <col min="2" max="2" width="26.1640625" style="16" customWidth="1"/>
    <col min="3" max="3" width="18.6640625" style="16" bestFit="1" customWidth="1"/>
    <col min="4" max="4" width="21.5" style="16" bestFit="1" customWidth="1"/>
    <col min="5" max="5" width="26.1640625" style="16" bestFit="1" customWidth="1"/>
    <col min="6" max="16384" width="9.33203125" style="16"/>
  </cols>
  <sheetData>
    <row r="1" spans="1:5" x14ac:dyDescent="0.25">
      <c r="A1" s="27" t="s">
        <v>47</v>
      </c>
      <c r="B1" s="28"/>
      <c r="C1" s="28"/>
      <c r="D1" s="28"/>
      <c r="E1" s="28"/>
    </row>
    <row r="2" spans="1:5" x14ac:dyDescent="0.25">
      <c r="A2" s="24" t="s">
        <v>41</v>
      </c>
      <c r="B2" s="25" t="s">
        <v>45</v>
      </c>
      <c r="C2" s="25" t="s">
        <v>40</v>
      </c>
      <c r="D2" s="25" t="s">
        <v>39</v>
      </c>
      <c r="E2" s="25" t="s">
        <v>38</v>
      </c>
    </row>
    <row r="3" spans="1:5" x14ac:dyDescent="0.25">
      <c r="A3" s="25">
        <v>2014</v>
      </c>
      <c r="B3" s="26">
        <v>0.19595457806109198</v>
      </c>
      <c r="C3" s="26">
        <v>2.8411993836710937E-2</v>
      </c>
      <c r="D3" s="26">
        <v>0.12356790818692866</v>
      </c>
      <c r="E3" s="26">
        <v>4.39746760374524E-2</v>
      </c>
    </row>
    <row r="4" spans="1:5" x14ac:dyDescent="0.25">
      <c r="A4" s="25">
        <v>2015</v>
      </c>
      <c r="B4" s="26">
        <v>0.20160094795841738</v>
      </c>
      <c r="C4" s="26">
        <v>3.0083014839145716E-2</v>
      </c>
      <c r="D4" s="26">
        <v>0.12369276286863909</v>
      </c>
      <c r="E4" s="26">
        <v>4.782517025063257E-2</v>
      </c>
    </row>
    <row r="5" spans="1:5" x14ac:dyDescent="0.25">
      <c r="A5" s="25">
        <v>2016</v>
      </c>
      <c r="B5" s="26">
        <v>0.20421968186849368</v>
      </c>
      <c r="C5" s="26">
        <v>3.1309191375856242E-2</v>
      </c>
      <c r="D5" s="26">
        <v>0.12378351623161186</v>
      </c>
      <c r="E5" s="26">
        <v>4.9126974261025587E-2</v>
      </c>
    </row>
    <row r="6" spans="1:5" x14ac:dyDescent="0.25">
      <c r="A6" s="25">
        <v>2017</v>
      </c>
      <c r="B6" s="26">
        <v>0.20219964550598979</v>
      </c>
      <c r="C6" s="26">
        <v>3.3040118114652961E-2</v>
      </c>
      <c r="D6" s="26">
        <v>0.11948576316824652</v>
      </c>
      <c r="E6" s="26">
        <v>4.9673764223090305E-2</v>
      </c>
    </row>
    <row r="34" spans="1:1" x14ac:dyDescent="0.25">
      <c r="A34" s="20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/>
  </sheetViews>
  <sheetFormatPr defaultRowHeight="15" x14ac:dyDescent="0.25"/>
  <cols>
    <col min="1" max="1" width="9.33203125" style="16"/>
    <col min="2" max="2" width="18.6640625" style="16" bestFit="1" customWidth="1"/>
    <col min="3" max="3" width="21.5" style="16" bestFit="1" customWidth="1"/>
    <col min="4" max="4" width="26.1640625" style="16" bestFit="1" customWidth="1"/>
    <col min="5" max="5" width="18.6640625" style="16" bestFit="1" customWidth="1"/>
    <col min="6" max="16384" width="9.33203125" style="16"/>
  </cols>
  <sheetData>
    <row r="1" spans="1:5" x14ac:dyDescent="0.25">
      <c r="A1" s="27" t="s">
        <v>48</v>
      </c>
      <c r="B1" s="28"/>
      <c r="C1" s="28"/>
      <c r="D1" s="28"/>
      <c r="E1" s="28"/>
    </row>
    <row r="2" spans="1:5" x14ac:dyDescent="0.25">
      <c r="A2" s="24" t="s">
        <v>41</v>
      </c>
      <c r="B2" s="25" t="s">
        <v>45</v>
      </c>
      <c r="C2" s="25" t="s">
        <v>40</v>
      </c>
      <c r="D2" s="25" t="s">
        <v>39</v>
      </c>
      <c r="E2" s="25" t="s">
        <v>38</v>
      </c>
    </row>
    <row r="3" spans="1:5" x14ac:dyDescent="0.25">
      <c r="A3" s="25">
        <v>2014</v>
      </c>
      <c r="B3" s="26">
        <f>+SUM(C3:E3)</f>
        <v>0.14546525803861188</v>
      </c>
      <c r="C3" s="26">
        <v>2.1499305858049503E-2</v>
      </c>
      <c r="D3" s="26">
        <v>8.2035754337468625E-2</v>
      </c>
      <c r="E3" s="26">
        <v>4.1930197843093743E-2</v>
      </c>
    </row>
    <row r="4" spans="1:5" x14ac:dyDescent="0.25">
      <c r="A4" s="25">
        <v>2015</v>
      </c>
      <c r="B4" s="26">
        <f t="shared" ref="B4:B6" si="0">+SUM(C4:E4)</f>
        <v>0.14971193945734435</v>
      </c>
      <c r="C4" s="26">
        <v>1.7647325764387704E-2</v>
      </c>
      <c r="D4" s="26">
        <v>9.2037557774594894E-2</v>
      </c>
      <c r="E4" s="26">
        <v>4.0027055918361767E-2</v>
      </c>
    </row>
    <row r="5" spans="1:5" x14ac:dyDescent="0.25">
      <c r="A5" s="25">
        <v>2016</v>
      </c>
      <c r="B5" s="26">
        <f t="shared" si="0"/>
        <v>0.14718362583890798</v>
      </c>
      <c r="C5" s="26">
        <v>1.6955046789608724E-2</v>
      </c>
      <c r="D5" s="26">
        <v>9.129310944208234E-2</v>
      </c>
      <c r="E5" s="26">
        <v>3.8935469607216916E-2</v>
      </c>
    </row>
    <row r="6" spans="1:5" x14ac:dyDescent="0.25">
      <c r="A6" s="25">
        <v>2017</v>
      </c>
      <c r="B6" s="26">
        <f t="shared" si="0"/>
        <v>0.14259485459141252</v>
      </c>
      <c r="C6" s="26">
        <v>1.5119095006007275E-2</v>
      </c>
      <c r="D6" s="26">
        <v>8.9189242238626815E-2</v>
      </c>
      <c r="E6" s="26">
        <v>3.8286517346778424E-2</v>
      </c>
    </row>
    <row r="9" spans="1:5" x14ac:dyDescent="0.25">
      <c r="B9" s="17"/>
    </row>
    <row r="10" spans="1:5" x14ac:dyDescent="0.25">
      <c r="B10" s="17"/>
    </row>
    <row r="11" spans="1:5" x14ac:dyDescent="0.25">
      <c r="B11" s="17"/>
    </row>
    <row r="12" spans="1:5" x14ac:dyDescent="0.25">
      <c r="B12" s="17"/>
    </row>
    <row r="17" spans="2:3" ht="21" x14ac:dyDescent="0.35">
      <c r="B17" s="18"/>
      <c r="C17" s="19"/>
    </row>
    <row r="34" spans="1:1" x14ac:dyDescent="0.25">
      <c r="A34" s="20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J9" sqref="J9"/>
    </sheetView>
  </sheetViews>
  <sheetFormatPr defaultRowHeight="15" x14ac:dyDescent="0.25"/>
  <cols>
    <col min="1" max="1" width="9.33203125" style="16"/>
    <col min="2" max="2" width="18.6640625" style="16" bestFit="1" customWidth="1"/>
    <col min="3" max="3" width="21.5" style="16" bestFit="1" customWidth="1"/>
    <col min="4" max="4" width="26.1640625" style="16" bestFit="1" customWidth="1"/>
    <col min="5" max="5" width="18.6640625" style="16" bestFit="1" customWidth="1"/>
    <col min="6" max="16384" width="9.33203125" style="16"/>
  </cols>
  <sheetData>
    <row r="1" spans="1:5" x14ac:dyDescent="0.25">
      <c r="A1" s="27" t="s">
        <v>49</v>
      </c>
      <c r="B1" s="28"/>
      <c r="C1" s="28"/>
      <c r="D1" s="28"/>
      <c r="E1" s="28"/>
    </row>
    <row r="2" spans="1:5" x14ac:dyDescent="0.25">
      <c r="A2" s="24" t="s">
        <v>41</v>
      </c>
      <c r="B2" s="25" t="s">
        <v>45</v>
      </c>
      <c r="C2" s="25" t="s">
        <v>40</v>
      </c>
      <c r="D2" s="25" t="s">
        <v>39</v>
      </c>
      <c r="E2" s="25" t="s">
        <v>38</v>
      </c>
    </row>
    <row r="3" spans="1:5" x14ac:dyDescent="0.25">
      <c r="A3" s="25">
        <v>2014</v>
      </c>
      <c r="B3" s="46">
        <f>+SUM(C3:E3)</f>
        <v>8.9598047017413265E-2</v>
      </c>
      <c r="C3" s="46">
        <v>2.1689456149728975E-2</v>
      </c>
      <c r="D3" s="46">
        <v>6.2208110279330597E-2</v>
      </c>
      <c r="E3" s="46">
        <v>5.700480588353693E-3</v>
      </c>
    </row>
    <row r="4" spans="1:5" x14ac:dyDescent="0.25">
      <c r="A4" s="25">
        <v>2015</v>
      </c>
      <c r="B4" s="46">
        <f t="shared" ref="B4:B6" si="0">+SUM(C4:E4)</f>
        <v>9.6468773196241628E-2</v>
      </c>
      <c r="C4" s="46">
        <v>1.9056222746422394E-2</v>
      </c>
      <c r="D4" s="46">
        <v>7.169084079469544E-2</v>
      </c>
      <c r="E4" s="46">
        <v>5.7217096551237948E-3</v>
      </c>
    </row>
    <row r="5" spans="1:5" x14ac:dyDescent="0.25">
      <c r="A5" s="25">
        <v>2016</v>
      </c>
      <c r="B5" s="46">
        <f t="shared" si="0"/>
        <v>9.1576229626491201E-2</v>
      </c>
      <c r="C5" s="46">
        <v>1.452681374261657E-2</v>
      </c>
      <c r="D5" s="46">
        <v>7.1215972748951251E-2</v>
      </c>
      <c r="E5" s="46">
        <v>5.8334431349233917E-3</v>
      </c>
    </row>
    <row r="6" spans="1:5" x14ac:dyDescent="0.25">
      <c r="A6" s="25">
        <v>2017</v>
      </c>
      <c r="B6" s="46">
        <f t="shared" si="0"/>
        <v>0.10453885721941651</v>
      </c>
      <c r="C6" s="46">
        <v>1.6513981085727537E-2</v>
      </c>
      <c r="D6" s="46">
        <v>8.2818870427836574E-2</v>
      </c>
      <c r="E6" s="46">
        <v>5.2060057058524074E-3</v>
      </c>
    </row>
    <row r="7" spans="1:5" x14ac:dyDescent="0.25">
      <c r="A7" s="28"/>
      <c r="B7" s="28"/>
      <c r="C7" s="28"/>
      <c r="D7" s="28"/>
      <c r="E7" s="28"/>
    </row>
    <row r="12" spans="1:5" ht="21" x14ac:dyDescent="0.35">
      <c r="B12" s="18"/>
      <c r="C12" s="19"/>
    </row>
    <row r="29" spans="1:2" x14ac:dyDescent="0.25">
      <c r="A29" s="20"/>
    </row>
    <row r="30" spans="1:2" x14ac:dyDescent="0.25">
      <c r="B30" s="18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H26" sqref="H26"/>
    </sheetView>
  </sheetViews>
  <sheetFormatPr defaultRowHeight="15" x14ac:dyDescent="0.25"/>
  <cols>
    <col min="1" max="1" width="21.6640625" style="15" customWidth="1"/>
    <col min="2" max="2" width="16.5" style="15" bestFit="1" customWidth="1"/>
    <col min="3" max="5" width="16.33203125" style="15" bestFit="1" customWidth="1"/>
    <col min="6" max="16384" width="9.33203125" style="15"/>
  </cols>
  <sheetData>
    <row r="1" spans="1:7" x14ac:dyDescent="0.25">
      <c r="A1" s="11" t="s">
        <v>51</v>
      </c>
      <c r="B1" s="31"/>
      <c r="C1" s="32"/>
      <c r="D1" s="32"/>
      <c r="E1" s="32"/>
      <c r="G1" s="15" t="s">
        <v>50</v>
      </c>
    </row>
    <row r="2" spans="1:7" x14ac:dyDescent="0.25">
      <c r="A2" s="33" t="s">
        <v>40</v>
      </c>
      <c r="B2" s="35">
        <v>2014</v>
      </c>
      <c r="C2" s="35">
        <v>2015</v>
      </c>
      <c r="D2" s="35">
        <v>2016</v>
      </c>
      <c r="E2" s="35">
        <v>2017</v>
      </c>
    </row>
    <row r="3" spans="1:7" x14ac:dyDescent="0.25">
      <c r="A3" s="34" t="s">
        <v>44</v>
      </c>
      <c r="B3" s="36">
        <v>0.32167809209685216</v>
      </c>
      <c r="C3" s="36">
        <v>0.37735557179329327</v>
      </c>
      <c r="D3" s="36">
        <v>0.40126943509979829</v>
      </c>
      <c r="E3" s="36">
        <v>0.43677936205877566</v>
      </c>
    </row>
    <row r="4" spans="1:7" x14ac:dyDescent="0.25">
      <c r="A4" s="34" t="s">
        <v>43</v>
      </c>
      <c r="B4" s="36">
        <v>0.63105188150058245</v>
      </c>
      <c r="C4" s="36">
        <v>0.57603154948724833</v>
      </c>
      <c r="D4" s="36">
        <v>0.56276262278992306</v>
      </c>
      <c r="E4" s="36">
        <v>0.51636390936251964</v>
      </c>
    </row>
    <row r="5" spans="1:7" x14ac:dyDescent="0.25">
      <c r="A5" s="34" t="s">
        <v>42</v>
      </c>
      <c r="B5" s="36">
        <v>4.7270026402565446E-2</v>
      </c>
      <c r="C5" s="36">
        <v>4.6612878719458371E-2</v>
      </c>
      <c r="D5" s="36">
        <v>3.5967942110278726E-2</v>
      </c>
      <c r="E5" s="36">
        <v>4.6856728578704654E-2</v>
      </c>
    </row>
    <row r="6" spans="1:7" x14ac:dyDescent="0.25">
      <c r="A6" s="30"/>
      <c r="B6" s="29"/>
      <c r="C6" s="29"/>
      <c r="D6" s="29"/>
      <c r="E6" s="29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H6" sqref="H6"/>
    </sheetView>
  </sheetViews>
  <sheetFormatPr defaultRowHeight="12.75" x14ac:dyDescent="0.2"/>
  <cols>
    <col min="1" max="1" width="17.83203125" style="12" bestFit="1" customWidth="1"/>
    <col min="2" max="16384" width="9.33203125" style="12"/>
  </cols>
  <sheetData>
    <row r="1" spans="1:4" x14ac:dyDescent="0.2">
      <c r="A1" s="11" t="s">
        <v>58</v>
      </c>
    </row>
    <row r="2" spans="1:4" x14ac:dyDescent="0.2">
      <c r="B2" s="14">
        <v>2015</v>
      </c>
      <c r="C2" s="14">
        <v>2016</v>
      </c>
      <c r="D2" s="14">
        <v>2017</v>
      </c>
    </row>
    <row r="3" spans="1:4" x14ac:dyDescent="0.2">
      <c r="A3" s="37" t="s">
        <v>52</v>
      </c>
      <c r="B3" s="38">
        <v>83.139623740000047</v>
      </c>
      <c r="C3" s="38">
        <v>86.082547540000434</v>
      </c>
      <c r="D3" s="38">
        <v>89.288376060000374</v>
      </c>
    </row>
    <row r="4" spans="1:4" x14ac:dyDescent="0.2">
      <c r="A4" s="12" t="s">
        <v>34</v>
      </c>
      <c r="B4" s="39">
        <v>95.243893220799876</v>
      </c>
      <c r="C4" s="39">
        <v>100.2558742348003</v>
      </c>
      <c r="D4" s="39">
        <v>100.74853452059997</v>
      </c>
    </row>
    <row r="5" spans="1:4" x14ac:dyDescent="0.2">
      <c r="A5" s="12" t="s">
        <v>35</v>
      </c>
      <c r="B5" s="39">
        <v>11.079065803987531</v>
      </c>
      <c r="C5" s="39">
        <v>11.662075019431072</v>
      </c>
      <c r="D5" s="39">
        <v>11.719382795717918</v>
      </c>
    </row>
    <row r="6" spans="1:4" ht="16.5" x14ac:dyDescent="0.3">
      <c r="A6" s="7"/>
      <c r="B6" s="8"/>
      <c r="C6" s="8"/>
      <c r="D6" s="8"/>
    </row>
    <row r="7" spans="1:4" ht="16.5" x14ac:dyDescent="0.3">
      <c r="A7" s="7"/>
      <c r="B7" s="8"/>
      <c r="C7" s="8"/>
      <c r="D7" s="8"/>
    </row>
    <row r="8" spans="1:4" ht="16.5" x14ac:dyDescent="0.3">
      <c r="A8" s="10"/>
      <c r="B8" s="9"/>
      <c r="C8" s="9"/>
      <c r="D8" s="9"/>
    </row>
    <row r="9" spans="1:4" ht="16.5" x14ac:dyDescent="0.3">
      <c r="A9" s="7"/>
      <c r="B9" s="9"/>
      <c r="C9" s="9"/>
      <c r="D9" s="9"/>
    </row>
    <row r="10" spans="1:4" ht="16.5" x14ac:dyDescent="0.3">
      <c r="A10" s="7"/>
      <c r="B10" s="9"/>
      <c r="C10" s="9"/>
      <c r="D10" s="9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S26" sqref="S26"/>
    </sheetView>
  </sheetViews>
  <sheetFormatPr defaultRowHeight="12.75" x14ac:dyDescent="0.2"/>
  <cols>
    <col min="1" max="1" width="17.83203125" style="12" bestFit="1" customWidth="1"/>
    <col min="2" max="16384" width="9.33203125" style="12"/>
  </cols>
  <sheetData>
    <row r="1" spans="1:4" x14ac:dyDescent="0.2">
      <c r="A1" s="11" t="s">
        <v>59</v>
      </c>
    </row>
    <row r="2" spans="1:4" x14ac:dyDescent="0.2">
      <c r="B2" s="14">
        <v>2015</v>
      </c>
      <c r="C2" s="14">
        <v>2016</v>
      </c>
      <c r="D2" s="14">
        <v>2017</v>
      </c>
    </row>
    <row r="3" spans="1:4" x14ac:dyDescent="0.2">
      <c r="A3" s="37" t="s">
        <v>52</v>
      </c>
      <c r="B3" s="38">
        <v>17.181261880000054</v>
      </c>
      <c r="C3" s="38">
        <v>18.020239090000029</v>
      </c>
      <c r="D3" s="38">
        <v>20.400923410000061</v>
      </c>
    </row>
    <row r="4" spans="1:4" x14ac:dyDescent="0.2">
      <c r="A4" s="12" t="s">
        <v>34</v>
      </c>
      <c r="B4" s="39">
        <v>5.0003045407555948</v>
      </c>
      <c r="C4" s="39">
        <v>5.0105856783466054</v>
      </c>
      <c r="D4" s="39">
        <v>4.6713661697028002</v>
      </c>
    </row>
    <row r="5" spans="1:4" x14ac:dyDescent="0.2">
      <c r="B5" s="14"/>
      <c r="C5" s="14"/>
      <c r="D5" s="14"/>
    </row>
    <row r="6" spans="1:4" x14ac:dyDescent="0.2">
      <c r="B6" s="14"/>
      <c r="C6" s="14"/>
      <c r="D6" s="14"/>
    </row>
    <row r="7" spans="1:4" x14ac:dyDescent="0.2">
      <c r="A7" s="37"/>
      <c r="B7" s="43"/>
      <c r="C7" s="43"/>
      <c r="D7" s="43"/>
    </row>
    <row r="8" spans="1:4" x14ac:dyDescent="0.2">
      <c r="B8" s="43"/>
      <c r="C8" s="43"/>
      <c r="D8" s="4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9</vt:i4>
      </vt:variant>
    </vt:vector>
  </HeadingPairs>
  <TitlesOfParts>
    <vt:vector size="9" baseType="lpstr">
      <vt:lpstr>Graf_1</vt:lpstr>
      <vt:lpstr>Graf_2</vt:lpstr>
      <vt:lpstr>Graf_3</vt:lpstr>
      <vt:lpstr>Graf_4</vt:lpstr>
      <vt:lpstr>Graf_5</vt:lpstr>
      <vt:lpstr>Graf_6</vt:lpstr>
      <vt:lpstr>Graf_7</vt:lpstr>
      <vt:lpstr>Graf_9</vt:lpstr>
      <vt:lpstr>Graf_10</vt:lpstr>
    </vt:vector>
  </TitlesOfParts>
  <Company>Ministerstvo financií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</dc:creator>
  <cp:lastModifiedBy>AJ</cp:lastModifiedBy>
  <dcterms:created xsi:type="dcterms:W3CDTF">2018-08-15T08:54:13Z</dcterms:created>
  <dcterms:modified xsi:type="dcterms:W3CDTF">2018-11-27T09:37:48Z</dcterms:modified>
</cp:coreProperties>
</file>